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vranebennur\Desktop\"/>
    </mc:Choice>
  </mc:AlternateContent>
  <xr:revisionPtr revIDLastSave="0" documentId="8_{D01E641F-B5FA-4F6D-9539-3A306ED9001E}" xr6:coauthVersionLast="44" xr6:coauthVersionMax="44" xr10:uidLastSave="{00000000-0000-0000-0000-000000000000}"/>
  <bookViews>
    <workbookView xWindow="-120" yWindow="-120" windowWidth="20730" windowHeight="11160" tabRatio="749" activeTab="4" xr2:uid="{00000000-000D-0000-FFFF-FFFF00000000}"/>
  </bookViews>
  <sheets>
    <sheet name="Cover" sheetId="16" r:id="rId1"/>
    <sheet name="1. INSTRUCTIONS" sheetId="15" r:id="rId2"/>
    <sheet name="2. SUMMARY AND ACTION PLAN" sheetId="2" r:id="rId3"/>
    <sheet name="3. DASHBOARD" sheetId="9" r:id="rId4"/>
    <sheet name="4. QUESTIONNAIRE" sheetId="3" r:id="rId5"/>
    <sheet name="data" sheetId="10" state="hidden" r:id="rId6"/>
    <sheet name="Rating Information &amp;  Annex" sheetId="12" state="hidden" r:id="rId7"/>
  </sheets>
  <externalReferences>
    <externalReference r:id="rId8"/>
  </externalReferences>
  <definedNames>
    <definedName name="answer">'[1]Data Quality'!$H$2:$H$5</definedName>
    <definedName name="Co">'Rating Information &amp;  Annex'!$K$5:$K$7</definedName>
    <definedName name="Code">'Rating Information &amp;  Annex'!$K$5:$K$7</definedName>
    <definedName name="codes">'Rating Information &amp;  Annex'!$K$5:$K$8</definedName>
    <definedName name="list">'Rating Information &amp;  Annex'!$K$4:$K$7</definedName>
    <definedName name="Options">data!$B$4:$B$7</definedName>
    <definedName name="_xlnm.Print_Area" localSheetId="2">'2. SUMMARY AND ACTION PLAN'!$A$1:$H$16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8" i="10" l="1"/>
  <c r="C17" i="3" l="1"/>
  <c r="Q7" i="10" s="1"/>
  <c r="D13" i="2" s="1"/>
  <c r="O9" i="10"/>
  <c r="N9" i="10"/>
  <c r="M9" i="10"/>
  <c r="O8" i="10"/>
  <c r="N8" i="10"/>
  <c r="M8" i="10"/>
  <c r="P8" i="10" s="1"/>
  <c r="C14" i="2" s="1"/>
  <c r="O7" i="10"/>
  <c r="N7" i="10"/>
  <c r="M7" i="10"/>
  <c r="O6" i="10"/>
  <c r="N6" i="10"/>
  <c r="M6" i="10"/>
  <c r="C22" i="3"/>
  <c r="Q8" i="10" s="1"/>
  <c r="C26" i="3"/>
  <c r="Q9" i="10" s="1"/>
  <c r="D15" i="2" s="1"/>
  <c r="D2" i="9"/>
  <c r="N2" i="9"/>
  <c r="K2" i="9"/>
  <c r="A2" i="9"/>
  <c r="L15" i="10"/>
  <c r="L16" i="10"/>
  <c r="L17" i="10"/>
  <c r="C8" i="3"/>
  <c r="Q6" i="10" s="1"/>
  <c r="S8" i="10"/>
  <c r="M17" i="10" s="1"/>
  <c r="P20" i="10"/>
  <c r="S12" i="10"/>
  <c r="P19" i="10"/>
  <c r="N17" i="10" l="1"/>
  <c r="O17" i="10"/>
  <c r="P17" i="10" s="1"/>
  <c r="S7" i="10"/>
  <c r="N16" i="10" s="1"/>
  <c r="P9" i="10"/>
  <c r="C15" i="2" s="1"/>
  <c r="R8" i="10"/>
  <c r="P25" i="10" s="1"/>
  <c r="Q25" i="10" s="1"/>
  <c r="D14" i="2"/>
  <c r="P7" i="10"/>
  <c r="S9" i="10"/>
  <c r="O18" i="10" s="1"/>
  <c r="P6" i="10"/>
  <c r="R6" i="10" s="1"/>
  <c r="P23" i="10" s="1"/>
  <c r="Q23" i="10" s="1"/>
  <c r="Q12" i="10"/>
  <c r="D12" i="2"/>
  <c r="S6" i="10"/>
  <c r="R9" i="10" l="1"/>
  <c r="P26" i="10" s="1"/>
  <c r="Q26" i="10" s="1"/>
  <c r="M16" i="10"/>
  <c r="O16" i="10"/>
  <c r="C12" i="2"/>
  <c r="P12" i="10"/>
  <c r="R12" i="10" s="1"/>
  <c r="J23" i="10" s="1"/>
  <c r="M18" i="10"/>
  <c r="N18" i="10"/>
  <c r="P18" i="10"/>
  <c r="D16" i="2"/>
  <c r="R7" i="10"/>
  <c r="P24" i="10" s="1"/>
  <c r="Q24" i="10" s="1"/>
  <c r="C13" i="2"/>
  <c r="N15" i="10"/>
  <c r="O15" i="10"/>
  <c r="M15" i="10"/>
  <c r="P16" i="10" l="1"/>
  <c r="C16" i="2"/>
  <c r="P15" i="10"/>
</calcChain>
</file>

<file path=xl/sharedStrings.xml><?xml version="1.0" encoding="utf-8"?>
<sst xmlns="http://schemas.openxmlformats.org/spreadsheetml/2006/main" count="148" uniqueCount="98">
  <si>
    <t>Resources/support needed</t>
  </si>
  <si>
    <t>Responsible person(s)</t>
  </si>
  <si>
    <t>Expected completion date</t>
  </si>
  <si>
    <t>Assessment Categories/Items</t>
  </si>
  <si>
    <t>Answer</t>
  </si>
  <si>
    <t>Comments</t>
  </si>
  <si>
    <t>SI</t>
  </si>
  <si>
    <t>R</t>
  </si>
  <si>
    <t>Assessment Result</t>
  </si>
  <si>
    <t>FOR COMPOSITE DQA SCORE</t>
  </si>
  <si>
    <t xml:space="preserve">Total </t>
  </si>
  <si>
    <t>Needs urgent attention and improvement</t>
  </si>
  <si>
    <t>Room for some improvement, but not major or urgent</t>
  </si>
  <si>
    <t>Score</t>
  </si>
  <si>
    <t>Not applicable or sufficient information is not available to assess element</t>
  </si>
  <si>
    <t>Needs major improvement but not urgent</t>
  </si>
  <si>
    <t>DASHBOARD</t>
  </si>
  <si>
    <t>Options</t>
  </si>
  <si>
    <t>I.</t>
  </si>
  <si>
    <t>II.</t>
  </si>
  <si>
    <t>III.</t>
  </si>
  <si>
    <t>Grand Total Score</t>
  </si>
  <si>
    <t>Yes</t>
  </si>
  <si>
    <t>No</t>
  </si>
  <si>
    <t>None applicable</t>
  </si>
  <si>
    <t>Completely</t>
  </si>
  <si>
    <t xml:space="preserve">Partially </t>
  </si>
  <si>
    <t>Not</t>
  </si>
  <si>
    <t>NA</t>
  </si>
  <si>
    <t>o</t>
  </si>
  <si>
    <t>MI</t>
  </si>
  <si>
    <t>Observation</t>
  </si>
  <si>
    <t>Staff Interview</t>
  </si>
  <si>
    <t>Management Interview</t>
  </si>
  <si>
    <t>Record verification</t>
  </si>
  <si>
    <t>Meanining</t>
  </si>
  <si>
    <t>Partially</t>
  </si>
  <si>
    <t>Total indicator</t>
  </si>
  <si>
    <t>Paper Records</t>
  </si>
  <si>
    <t>Check List areas</t>
  </si>
  <si>
    <t>Electronic Data</t>
  </si>
  <si>
    <t>IV.</t>
  </si>
  <si>
    <t>Country Name:</t>
  </si>
  <si>
    <t>ELECTRONIC DATA SYSTEMS</t>
  </si>
  <si>
    <t>DATA SHARING AND DESTRUCTION PROCEDURES</t>
  </si>
  <si>
    <t xml:space="preserve">STAFF TRAINING AND MANAGEMENT </t>
  </si>
  <si>
    <t>4-7</t>
  </si>
  <si>
    <t>INSTRUCTIONS</t>
  </si>
  <si>
    <t>1. Paper Records</t>
  </si>
  <si>
    <t>2. Electronic Data Systems</t>
  </si>
  <si>
    <t>Select One</t>
  </si>
  <si>
    <t>Persons conducting assessment</t>
  </si>
  <si>
    <t>Name(s) of persons interviewed</t>
  </si>
  <si>
    <t>PAPER RECORDS</t>
  </si>
  <si>
    <t>Staff Training &amp; Management</t>
  </si>
  <si>
    <t>Data Sharing &amp; Destruction Procedures</t>
  </si>
  <si>
    <t xml:space="preserve"> 10-17</t>
  </si>
  <si>
    <t xml:space="preserve"> 20-22</t>
  </si>
  <si>
    <t xml:space="preserve"> 25-26</t>
  </si>
  <si>
    <t>The following areas will be assessed using this checklist:</t>
  </si>
  <si>
    <t>4. Staff Training and Management</t>
  </si>
  <si>
    <t>3. Data Sharing and Destruction Procedures</t>
  </si>
  <si>
    <t>5. Are all databases password protected?</t>
  </si>
  <si>
    <t xml:space="preserve">6. Is access to passwords for databases and electronic data controlled? </t>
  </si>
  <si>
    <t xml:space="preserve">9. Does the implementing partner have a protocol for changing passwords when staff depart? </t>
  </si>
  <si>
    <t>10. Is the implementing partner's database hosted on a secure web server?</t>
  </si>
  <si>
    <t xml:space="preserve">1. Does the implementing partner have a list of all documents that require safe storage (i.e., all documents containing information that can be used to identify individual KP members)? </t>
  </si>
  <si>
    <t xml:space="preserve">2. Is there a space, such as a locked safe or cabinet, where paper records with individual identifying information are safely stored? </t>
  </si>
  <si>
    <t>3. Is access to the space for safe storage controlled by selected staff and monitored?</t>
  </si>
  <si>
    <t>4. Does the implementing partner have guidelines and protocols for  handling individual records, including a list of staff responsible for moving data to safe storage?</t>
  </si>
  <si>
    <t xml:space="preserve">8. Are electronic data securely backed-up and stored either in the Cloud and/or on an external drive in a remote location outside of the implementing partner offices? </t>
  </si>
  <si>
    <t>7. Are unique identifier codes (UICs) used instead of other identifying information such as client name?</t>
  </si>
  <si>
    <t>11. Is the implementing partner's database-hosting software updated whenever a new version or patches become available?</t>
  </si>
  <si>
    <t xml:space="preserve">12. Does the implementing partner have protocols/ guidelines for sharing data? </t>
  </si>
  <si>
    <t xml:space="preserve">13. Does the implementing partner keep a list of individual(s) with the right to destroy data if its protection cannot be guaranteed due to an emergency? </t>
  </si>
  <si>
    <t>15. Were all program staff trained in data confidentiality within the past year?</t>
  </si>
  <si>
    <t xml:space="preserve">16. Are protocols in place to guide action in case individuals intentionally violate data confidentiality regulations? </t>
  </si>
  <si>
    <t>Date(s) of assessment</t>
  </si>
  <si>
    <t>Subcategory</t>
  </si>
  <si>
    <t>Follow-up actions recommended</t>
  </si>
  <si>
    <t>Data Sharing and Destruction Procedures</t>
  </si>
  <si>
    <t>Staff Training and Management</t>
  </si>
  <si>
    <t>Max score</t>
  </si>
  <si>
    <t>Means of Verification</t>
  </si>
  <si>
    <t>14. Is a protocol in place for the safe destruction of records?</t>
  </si>
  <si>
    <t xml:space="preserve">FOR DASHBOARD </t>
  </si>
  <si>
    <t>Max Score</t>
  </si>
  <si>
    <t>IP score</t>
  </si>
  <si>
    <r>
      <t>Safeguarding data that may contain individual beneficiary identity and/or information is critical in the key population (KP) context as data leaks may put individuals at risk. For this reason, all LINKAGES</t>
    </r>
    <r>
      <rPr>
        <b/>
        <sz val="16"/>
        <color rgb="FFFF0000"/>
        <rFont val="Calibri"/>
        <family val="2"/>
        <scheme val="minor"/>
      </rPr>
      <t xml:space="preserve"> </t>
    </r>
    <r>
      <rPr>
        <b/>
        <sz val="16"/>
        <rFont val="Calibri"/>
        <family val="2"/>
        <scheme val="minor"/>
      </rPr>
      <t xml:space="preserve">country teams and implementing partners (IP) are required to put in place mechanisms to monitor and control access to their data. The IP will ensure that the minimum requirements for data security listed in their subagreements are in place. LINKAGES staff will use this checklist to confirm the presence of required systems and policies and provide technical support for addressing any gaps. For assistance in completing the questionnaire and creating an action plan to address gaps, IPs should use the guidance document, </t>
    </r>
    <r>
      <rPr>
        <b/>
        <i/>
        <sz val="16"/>
        <rFont val="Calibri"/>
        <family val="2"/>
        <scheme val="minor"/>
      </rPr>
      <t>Ensuring Compliance with the Data Safety and Security Checklist</t>
    </r>
    <r>
      <rPr>
        <b/>
        <sz val="16"/>
        <rFont val="Calibri"/>
        <family val="2"/>
        <scheme val="minor"/>
      </rPr>
      <t>, available online.</t>
    </r>
  </si>
  <si>
    <t>Level of data collection (Country, IP, etc.)</t>
  </si>
  <si>
    <t>Name of IP</t>
  </si>
  <si>
    <t>Total Score</t>
  </si>
  <si>
    <t>Percentage</t>
  </si>
  <si>
    <r>
      <t xml:space="preserve">1. </t>
    </r>
    <r>
      <rPr>
        <b/>
        <sz val="16"/>
        <rFont val="Calibri"/>
        <family val="2"/>
        <scheme val="minor"/>
      </rPr>
      <t>Download this Excel document and use the electronic version of the Q</t>
    </r>
    <r>
      <rPr>
        <b/>
        <sz val="16"/>
        <color rgb="FF212121"/>
        <rFont val="Calibri"/>
        <family val="2"/>
        <scheme val="minor"/>
      </rPr>
      <t xml:space="preserve">UESTIONNAIRE tab to assess each area of data safety and security.
2. The DASHBOARD tab will automatically populate as data is entered in the QUESTIONNAIRE.
3. Once the QUESTIONNAIRE is complete, review the DASHBOARD and then use the SUMMARY AND ACTION PLAN tab to record recommendations and a work plan for addressing gaps. 
</t>
    </r>
    <r>
      <rPr>
        <b/>
        <sz val="16"/>
        <rFont val="Calibri"/>
        <family val="2"/>
        <scheme val="minor"/>
      </rPr>
      <t>Please note that scores (noted as a percentage on the DASHBOARD) are intended to help IPs understand their progress toward meeting requirements. Each IP, as far as is practical based on the data system in use, should strive to meet each requirement fully.</t>
    </r>
  </si>
  <si>
    <t>DATA SAFETY AND SECURITY CHECKLIST-SUMMARY AND ACTION PLAN</t>
  </si>
  <si>
    <t>DATA SAFETY AND SECURITY CHECKLIST-DASHBOARD</t>
  </si>
  <si>
    <t>DATA SAFETY AND SECURITY CHECKLIST-QUESTIONNAIRE</t>
  </si>
  <si>
    <t>Ensuring Compliance with the Data Safety and Security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</si>
</sst>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sz val="10"/>
      <name val="Arial"/>
      <family val="2"/>
    </font>
    <font>
      <sz val="11"/>
      <name val="Arial"/>
      <family val="2"/>
    </font>
    <font>
      <b/>
      <sz val="10"/>
      <name val="Arial"/>
      <family val="2"/>
    </font>
    <font>
      <sz val="10"/>
      <color indexed="10"/>
      <name val="Arial"/>
      <family val="2"/>
    </font>
    <font>
      <sz val="10"/>
      <color indexed="9"/>
      <name val="Arial"/>
      <family val="2"/>
    </font>
    <font>
      <sz val="10"/>
      <color rgb="FFFF0000"/>
      <name val="Arial"/>
      <family val="2"/>
    </font>
    <font>
      <sz val="14"/>
      <name val="Arial"/>
      <family val="2"/>
    </font>
    <font>
      <b/>
      <sz val="18"/>
      <name val="Arial"/>
      <family val="2"/>
    </font>
    <font>
      <sz val="11"/>
      <color theme="1"/>
      <name val="Calibri"/>
      <family val="2"/>
      <scheme val="minor"/>
    </font>
    <font>
      <b/>
      <sz val="10"/>
      <name val="Calibri"/>
      <family val="2"/>
      <scheme val="minor"/>
    </font>
    <font>
      <sz val="10"/>
      <name val="Calibri"/>
      <family val="2"/>
      <scheme val="minor"/>
    </font>
    <font>
      <b/>
      <sz val="16"/>
      <name val="Calibri"/>
      <family val="2"/>
      <scheme val="minor"/>
    </font>
    <font>
      <sz val="11"/>
      <name val="Calibri"/>
      <family val="2"/>
      <scheme val="minor"/>
    </font>
    <font>
      <b/>
      <sz val="14"/>
      <name val="Calibri"/>
      <family val="2"/>
      <scheme val="minor"/>
    </font>
    <font>
      <b/>
      <sz val="11"/>
      <name val="Calibri"/>
      <family val="2"/>
      <scheme val="minor"/>
    </font>
    <font>
      <b/>
      <sz val="18"/>
      <name val="Calibri"/>
      <family val="2"/>
      <scheme val="minor"/>
    </font>
    <font>
      <b/>
      <sz val="11"/>
      <color theme="1"/>
      <name val="Calibri"/>
      <family val="2"/>
      <scheme val="minor"/>
    </font>
    <font>
      <sz val="11"/>
      <color rgb="FF212121"/>
      <name val="Calibri"/>
      <family val="2"/>
      <scheme val="minor"/>
    </font>
    <font>
      <b/>
      <sz val="11"/>
      <color rgb="FF212121"/>
      <name val="Calibri"/>
      <family val="2"/>
      <scheme val="minor"/>
    </font>
    <font>
      <b/>
      <sz val="14"/>
      <name val="Arial"/>
      <family val="2"/>
    </font>
    <font>
      <b/>
      <sz val="14"/>
      <color theme="1"/>
      <name val="Calibri"/>
      <family val="2"/>
      <scheme val="minor"/>
    </font>
    <font>
      <b/>
      <sz val="16"/>
      <color rgb="FF212121"/>
      <name val="Calibri"/>
      <family val="2"/>
      <scheme val="minor"/>
    </font>
    <font>
      <b/>
      <sz val="16"/>
      <color theme="1"/>
      <name val="Calibri"/>
      <family val="2"/>
      <scheme val="minor"/>
    </font>
    <font>
      <b/>
      <sz val="16"/>
      <color rgb="FFFF0000"/>
      <name val="Calibri"/>
      <family val="2"/>
      <scheme val="minor"/>
    </font>
    <font>
      <b/>
      <i/>
      <sz val="16"/>
      <name val="Calibri"/>
      <family val="2"/>
      <scheme val="minor"/>
    </font>
    <font>
      <u/>
      <sz val="11"/>
      <color theme="10"/>
      <name val="Calibri"/>
      <family val="2"/>
      <scheme val="minor"/>
    </font>
    <font>
      <u/>
      <sz val="18"/>
      <color theme="10"/>
      <name val="Calibri"/>
      <family val="2"/>
      <scheme val="minor"/>
    </font>
  </fonts>
  <fills count="17">
    <fill>
      <patternFill patternType="none"/>
    </fill>
    <fill>
      <patternFill patternType="gray125"/>
    </fill>
    <fill>
      <patternFill patternType="solid">
        <fgColor theme="6" tint="0.59999389629810485"/>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rgb="FFDFE185"/>
        <bgColor indexed="64"/>
      </patternFill>
    </fill>
    <fill>
      <patternFill patternType="solid">
        <fgColor theme="6"/>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7" tint="0.39997558519241921"/>
        <bgColor indexed="64"/>
      </patternFill>
    </fill>
  </fills>
  <borders count="47">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22"/>
      </right>
      <top style="medium">
        <color indexed="64"/>
      </top>
      <bottom/>
      <diagonal/>
    </border>
    <border>
      <left style="medium">
        <color indexed="22"/>
      </left>
      <right style="medium">
        <color indexed="22"/>
      </right>
      <top style="medium">
        <color indexed="64"/>
      </top>
      <bottom/>
      <diagonal/>
    </border>
    <border>
      <left style="medium">
        <color indexed="22"/>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9" fontId="9" fillId="0" borderId="0" applyFont="0" applyFill="0" applyBorder="0" applyAlignment="0" applyProtection="0"/>
    <xf numFmtId="0" fontId="26" fillId="0" borderId="0" applyNumberFormat="0" applyFill="0" applyBorder="0" applyAlignment="0" applyProtection="0"/>
  </cellStyleXfs>
  <cellXfs count="177">
    <xf numFmtId="0" fontId="0" fillId="0" borderId="0" xfId="0"/>
    <xf numFmtId="0" fontId="1" fillId="0" borderId="0" xfId="1" applyFont="1"/>
    <xf numFmtId="0" fontId="2" fillId="0" borderId="0" xfId="1" applyFont="1"/>
    <xf numFmtId="0" fontId="2" fillId="0" borderId="13" xfId="1" applyFont="1" applyBorder="1" applyAlignment="1">
      <alignment vertical="top"/>
    </xf>
    <xf numFmtId="0" fontId="1" fillId="0" borderId="0" xfId="1"/>
    <xf numFmtId="0" fontId="1" fillId="5" borderId="0" xfId="1" applyFont="1" applyFill="1"/>
    <xf numFmtId="0" fontId="1" fillId="0" borderId="0" xfId="1" applyProtection="1"/>
    <xf numFmtId="0" fontId="1" fillId="0" borderId="0" xfId="1" applyNumberFormat="1" applyProtection="1"/>
    <xf numFmtId="0" fontId="4" fillId="0" borderId="0" xfId="1" applyFont="1"/>
    <xf numFmtId="0" fontId="1" fillId="0" borderId="0" xfId="1" applyProtection="1">
      <protection locked="0"/>
    </xf>
    <xf numFmtId="0" fontId="4" fillId="0" borderId="0" xfId="1" applyFont="1" applyProtection="1">
      <protection locked="0"/>
    </xf>
    <xf numFmtId="0" fontId="1" fillId="0" borderId="27" xfId="1" applyFont="1" applyFill="1" applyBorder="1" applyAlignment="1" applyProtection="1">
      <alignment horizontal="center" vertical="center"/>
    </xf>
    <xf numFmtId="0" fontId="3" fillId="0" borderId="14" xfId="1" applyFont="1" applyFill="1" applyBorder="1" applyAlignment="1" applyProtection="1">
      <alignment horizontal="center" vertical="center" wrapText="1"/>
    </xf>
    <xf numFmtId="0" fontId="3" fillId="0" borderId="15" xfId="1" applyFont="1" applyFill="1" applyBorder="1" applyAlignment="1" applyProtection="1">
      <alignment horizontal="center" vertical="center" wrapText="1"/>
    </xf>
    <xf numFmtId="0" fontId="3" fillId="0" borderId="16" xfId="1" applyFont="1" applyFill="1" applyBorder="1" applyAlignment="1" applyProtection="1">
      <alignment horizontal="center" vertical="center" wrapText="1"/>
    </xf>
    <xf numFmtId="0" fontId="3" fillId="0" borderId="27" xfId="1" applyFont="1" applyFill="1" applyBorder="1" applyAlignment="1" applyProtection="1">
      <alignment horizontal="center" vertical="center" wrapText="1"/>
    </xf>
    <xf numFmtId="0" fontId="5" fillId="0" borderId="0" xfId="1" applyFont="1"/>
    <xf numFmtId="0" fontId="2" fillId="0" borderId="0" xfId="1" applyFont="1" applyAlignment="1" applyProtection="1">
      <alignment vertical="center" wrapText="1"/>
      <protection locked="0"/>
    </xf>
    <xf numFmtId="0" fontId="1" fillId="6" borderId="9" xfId="1" applyFont="1" applyFill="1" applyBorder="1" applyProtection="1"/>
    <xf numFmtId="0" fontId="1" fillId="6" borderId="17" xfId="1" applyFont="1" applyFill="1" applyBorder="1" applyProtection="1"/>
    <xf numFmtId="0" fontId="1" fillId="6" borderId="18" xfId="1" applyFont="1" applyFill="1" applyBorder="1" applyProtection="1"/>
    <xf numFmtId="0" fontId="1" fillId="0" borderId="17" xfId="1" applyFont="1" applyFill="1" applyBorder="1"/>
    <xf numFmtId="0" fontId="1" fillId="0" borderId="19" xfId="1" applyFont="1" applyFill="1" applyBorder="1"/>
    <xf numFmtId="0" fontId="1" fillId="0" borderId="9" xfId="1" applyFont="1" applyFill="1" applyBorder="1"/>
    <xf numFmtId="0" fontId="1" fillId="0" borderId="20" xfId="1" applyFont="1" applyFill="1" applyBorder="1" applyProtection="1"/>
    <xf numFmtId="0" fontId="1" fillId="0" borderId="21" xfId="1" applyFont="1" applyFill="1" applyBorder="1" applyProtection="1"/>
    <xf numFmtId="0" fontId="1" fillId="0" borderId="20" xfId="1" applyFont="1" applyFill="1" applyBorder="1"/>
    <xf numFmtId="0" fontId="1" fillId="0" borderId="22" xfId="1" applyFont="1" applyFill="1" applyBorder="1"/>
    <xf numFmtId="9" fontId="1" fillId="0" borderId="11" xfId="2" applyFont="1" applyFill="1" applyBorder="1"/>
    <xf numFmtId="0" fontId="1" fillId="0" borderId="23" xfId="1" applyFont="1" applyFill="1" applyBorder="1" applyProtection="1"/>
    <xf numFmtId="0" fontId="1" fillId="0" borderId="24" xfId="1" applyFont="1" applyFill="1" applyBorder="1" applyProtection="1"/>
    <xf numFmtId="0" fontId="1" fillId="0" borderId="23" xfId="1" applyFont="1" applyFill="1" applyBorder="1"/>
    <xf numFmtId="0" fontId="1" fillId="0" borderId="25" xfId="1" applyFont="1" applyFill="1" applyBorder="1"/>
    <xf numFmtId="9" fontId="1" fillId="0" borderId="13" xfId="2" applyFont="1" applyFill="1" applyBorder="1"/>
    <xf numFmtId="0" fontId="1" fillId="0" borderId="26" xfId="1" applyFont="1" applyFill="1" applyBorder="1" applyProtection="1"/>
    <xf numFmtId="0" fontId="1" fillId="0" borderId="28" xfId="1" applyFont="1" applyFill="1" applyBorder="1" applyProtection="1"/>
    <xf numFmtId="0" fontId="1" fillId="0" borderId="29" xfId="1" applyFont="1" applyFill="1" applyBorder="1" applyProtection="1"/>
    <xf numFmtId="0" fontId="1" fillId="0" borderId="30" xfId="1" applyFont="1" applyFill="1" applyBorder="1" applyProtection="1"/>
    <xf numFmtId="0" fontId="1" fillId="0" borderId="28" xfId="1" applyFont="1" applyFill="1" applyBorder="1"/>
    <xf numFmtId="0" fontId="1" fillId="0" borderId="31" xfId="1" applyFont="1" applyFill="1" applyBorder="1" applyProtection="1"/>
    <xf numFmtId="0" fontId="3" fillId="0" borderId="32" xfId="1" applyFont="1" applyFill="1" applyBorder="1" applyProtection="1"/>
    <xf numFmtId="0" fontId="3" fillId="0" borderId="33" xfId="1" applyFont="1" applyFill="1" applyBorder="1"/>
    <xf numFmtId="0" fontId="3" fillId="0" borderId="34" xfId="1" applyFont="1" applyFill="1" applyBorder="1"/>
    <xf numFmtId="0" fontId="1" fillId="0" borderId="0" xfId="1" applyFont="1" applyFill="1" applyBorder="1"/>
    <xf numFmtId="164" fontId="1" fillId="0" borderId="18" xfId="1" applyNumberFormat="1" applyFont="1" applyFill="1" applyBorder="1"/>
    <xf numFmtId="164" fontId="1" fillId="0" borderId="19" xfId="1" applyNumberFormat="1" applyFont="1" applyFill="1" applyBorder="1"/>
    <xf numFmtId="1" fontId="1" fillId="0" borderId="0" xfId="1" applyNumberFormat="1" applyFont="1"/>
    <xf numFmtId="164" fontId="1" fillId="0" borderId="21" xfId="1" applyNumberFormat="1" applyFont="1" applyFill="1" applyBorder="1"/>
    <xf numFmtId="164" fontId="1" fillId="0" borderId="22" xfId="1" applyNumberFormat="1" applyFont="1" applyFill="1" applyBorder="1"/>
    <xf numFmtId="164" fontId="1" fillId="0" borderId="24" xfId="1" applyNumberFormat="1" applyFont="1" applyFill="1" applyBorder="1"/>
    <xf numFmtId="164" fontId="1" fillId="0" borderId="25" xfId="1" applyNumberFormat="1" applyFont="1" applyFill="1" applyBorder="1"/>
    <xf numFmtId="164" fontId="1" fillId="0" borderId="0" xfId="1" applyNumberFormat="1" applyProtection="1">
      <protection locked="0"/>
    </xf>
    <xf numFmtId="9" fontId="1" fillId="0" borderId="0" xfId="2" applyFont="1"/>
    <xf numFmtId="0" fontId="1" fillId="0" borderId="38" xfId="1" applyFont="1" applyFill="1" applyBorder="1" applyProtection="1"/>
    <xf numFmtId="0" fontId="1" fillId="0" borderId="39" xfId="1" applyFont="1" applyFill="1" applyBorder="1" applyProtection="1"/>
    <xf numFmtId="0" fontId="1" fillId="0" borderId="40" xfId="1" applyFont="1" applyFill="1" applyBorder="1" applyProtection="1"/>
    <xf numFmtId="0" fontId="6" fillId="0" borderId="0" xfId="1" applyFont="1"/>
    <xf numFmtId="0" fontId="1" fillId="0" borderId="1" xfId="1" applyBorder="1"/>
    <xf numFmtId="0" fontId="1" fillId="0" borderId="0" xfId="1" applyBorder="1"/>
    <xf numFmtId="0" fontId="1" fillId="0" borderId="2" xfId="1" applyBorder="1"/>
    <xf numFmtId="0" fontId="1" fillId="0" borderId="28" xfId="1" applyBorder="1"/>
    <xf numFmtId="0" fontId="1" fillId="0" borderId="29" xfId="1" applyBorder="1"/>
    <xf numFmtId="0" fontId="1" fillId="0" borderId="30" xfId="1" applyBorder="1"/>
    <xf numFmtId="0" fontId="11" fillId="0" borderId="21" xfId="1" applyFont="1" applyBorder="1" applyAlignment="1">
      <alignment horizontal="center" vertical="center" wrapText="1"/>
    </xf>
    <xf numFmtId="0" fontId="11" fillId="0" borderId="21" xfId="1" applyFont="1" applyBorder="1" applyAlignment="1" applyProtection="1">
      <alignment horizontal="center" vertical="center"/>
      <protection locked="0"/>
    </xf>
    <xf numFmtId="0" fontId="11" fillId="0" borderId="21" xfId="1" applyFont="1" applyBorder="1" applyAlignment="1" applyProtection="1">
      <alignment vertical="top" wrapText="1"/>
      <protection locked="0"/>
    </xf>
    <xf numFmtId="0" fontId="11" fillId="0" borderId="0" xfId="1" applyFont="1"/>
    <xf numFmtId="0" fontId="9" fillId="0" borderId="0" xfId="0" applyFont="1"/>
    <xf numFmtId="0" fontId="13" fillId="0" borderId="0" xfId="1" applyFont="1"/>
    <xf numFmtId="0" fontId="13" fillId="0" borderId="37" xfId="1" applyFont="1" applyBorder="1" applyAlignment="1">
      <alignment horizontal="left" vertical="center"/>
    </xf>
    <xf numFmtId="0" fontId="13" fillId="0" borderId="1" xfId="1" applyFont="1" applyBorder="1" applyAlignment="1">
      <alignment horizontal="center"/>
    </xf>
    <xf numFmtId="0" fontId="13" fillId="0" borderId="1" xfId="1" applyFont="1" applyBorder="1"/>
    <xf numFmtId="0" fontId="13" fillId="0" borderId="0" xfId="1" applyFont="1" applyBorder="1"/>
    <xf numFmtId="0" fontId="13" fillId="0" borderId="2" xfId="1" applyFont="1" applyBorder="1"/>
    <xf numFmtId="0" fontId="15" fillId="4" borderId="6"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5" fillId="4" borderId="8" xfId="1" applyFont="1" applyFill="1" applyBorder="1" applyAlignment="1">
      <alignment horizontal="center" vertical="center" wrapText="1"/>
    </xf>
    <xf numFmtId="0" fontId="13" fillId="0" borderId="0" xfId="1" applyFont="1" applyAlignment="1">
      <alignment vertical="center" wrapText="1"/>
    </xf>
    <xf numFmtId="0" fontId="15" fillId="10" borderId="9" xfId="1" applyFont="1" applyFill="1" applyBorder="1" applyAlignment="1">
      <alignment horizontal="center" vertical="top"/>
    </xf>
    <xf numFmtId="0" fontId="15" fillId="10" borderId="9" xfId="1" applyFont="1" applyFill="1" applyBorder="1" applyAlignment="1">
      <alignment vertical="top"/>
    </xf>
    <xf numFmtId="0" fontId="15" fillId="10" borderId="9" xfId="1" applyFont="1" applyFill="1" applyBorder="1" applyAlignment="1">
      <alignment horizontal="center" vertical="center"/>
    </xf>
    <xf numFmtId="0" fontId="15" fillId="10" borderId="10" xfId="1" applyFont="1" applyFill="1" applyBorder="1" applyAlignment="1">
      <alignment horizontal="center" vertical="center"/>
    </xf>
    <xf numFmtId="0" fontId="10" fillId="10" borderId="9" xfId="1" applyFont="1" applyFill="1" applyBorder="1" applyAlignment="1" applyProtection="1">
      <alignment horizontal="left" vertical="top" wrapText="1"/>
      <protection locked="0"/>
    </xf>
    <xf numFmtId="17" fontId="10" fillId="10" borderId="9" xfId="1" applyNumberFormat="1" applyFont="1" applyFill="1" applyBorder="1" applyAlignment="1" applyProtection="1">
      <alignment horizontal="left" vertical="top" wrapText="1"/>
      <protection locked="0"/>
    </xf>
    <xf numFmtId="0" fontId="15" fillId="0" borderId="0" xfId="1" applyFont="1"/>
    <xf numFmtId="0" fontId="13" fillId="0" borderId="41" xfId="1" applyFont="1" applyBorder="1" applyAlignment="1">
      <alignment horizontal="center" vertical="top"/>
    </xf>
    <xf numFmtId="0" fontId="13" fillId="0" borderId="41" xfId="1" applyFont="1" applyBorder="1" applyAlignment="1">
      <alignment horizontal="center" vertical="center"/>
    </xf>
    <xf numFmtId="0" fontId="11" fillId="0" borderId="41" xfId="1" applyFont="1" applyBorder="1" applyAlignment="1" applyProtection="1">
      <alignment horizontal="left" vertical="top" wrapText="1"/>
      <protection locked="0"/>
    </xf>
    <xf numFmtId="17" fontId="11" fillId="0" borderId="41" xfId="1" applyNumberFormat="1" applyFont="1" applyBorder="1" applyAlignment="1" applyProtection="1">
      <alignment horizontal="left" vertical="top" wrapText="1"/>
      <protection locked="0"/>
    </xf>
    <xf numFmtId="0" fontId="13" fillId="0" borderId="11" xfId="1" applyFont="1" applyBorder="1" applyAlignment="1">
      <alignment horizontal="center" vertical="top"/>
    </xf>
    <xf numFmtId="0" fontId="13" fillId="0" borderId="12" xfId="1" applyFont="1" applyBorder="1" applyAlignment="1">
      <alignment horizontal="center" vertical="center"/>
    </xf>
    <xf numFmtId="0" fontId="11" fillId="0" borderId="11" xfId="1" applyFont="1" applyBorder="1" applyAlignment="1" applyProtection="1">
      <alignment horizontal="left" vertical="top" wrapText="1"/>
      <protection locked="0"/>
    </xf>
    <xf numFmtId="17" fontId="11" fillId="0" borderId="11" xfId="1" applyNumberFormat="1" applyFont="1" applyBorder="1" applyAlignment="1" applyProtection="1">
      <alignment horizontal="left" vertical="top" wrapText="1"/>
      <protection locked="0"/>
    </xf>
    <xf numFmtId="0" fontId="15" fillId="0" borderId="11" xfId="1" applyFont="1" applyBorder="1" applyAlignment="1">
      <alignment vertical="top"/>
    </xf>
    <xf numFmtId="0" fontId="11" fillId="4" borderId="14" xfId="1" applyFont="1" applyFill="1" applyBorder="1"/>
    <xf numFmtId="0" fontId="15" fillId="4" borderId="15" xfId="1" applyFont="1" applyFill="1" applyBorder="1"/>
    <xf numFmtId="0" fontId="10" fillId="4" borderId="15" xfId="1" applyFont="1" applyFill="1" applyBorder="1" applyAlignment="1">
      <alignment horizontal="center"/>
    </xf>
    <xf numFmtId="0" fontId="11" fillId="4" borderId="15" xfId="1" applyFont="1" applyFill="1" applyBorder="1"/>
    <xf numFmtId="0" fontId="11" fillId="4" borderId="16" xfId="1" applyFont="1" applyFill="1" applyBorder="1"/>
    <xf numFmtId="0" fontId="10" fillId="9" borderId="32" xfId="1" applyFont="1" applyFill="1" applyBorder="1" applyAlignment="1" applyProtection="1">
      <alignment horizontal="center" vertical="center" wrapText="1"/>
    </xf>
    <xf numFmtId="0" fontId="10" fillId="9" borderId="33" xfId="1" applyFont="1" applyFill="1" applyBorder="1" applyAlignment="1" applyProtection="1">
      <alignment horizontal="center" vertical="center" wrapText="1"/>
    </xf>
    <xf numFmtId="0" fontId="11" fillId="0" borderId="21" xfId="1" applyFont="1" applyBorder="1"/>
    <xf numFmtId="165" fontId="1" fillId="6" borderId="26" xfId="3" applyNumberFormat="1" applyFont="1" applyFill="1" applyBorder="1"/>
    <xf numFmtId="0" fontId="2" fillId="0" borderId="0" xfId="0" applyFont="1" applyFill="1" applyBorder="1" applyAlignment="1">
      <alignment vertical="top"/>
    </xf>
    <xf numFmtId="9" fontId="6" fillId="0" borderId="0" xfId="0" applyNumberFormat="1" applyFont="1"/>
    <xf numFmtId="0" fontId="1" fillId="0" borderId="0" xfId="0" applyFont="1"/>
    <xf numFmtId="9" fontId="1" fillId="0" borderId="0" xfId="3" applyFont="1"/>
    <xf numFmtId="0" fontId="19" fillId="0" borderId="0" xfId="0" applyFont="1"/>
    <xf numFmtId="0" fontId="15" fillId="0" borderId="41" xfId="1" applyFont="1" applyBorder="1" applyAlignment="1">
      <alignment vertical="top"/>
    </xf>
    <xf numFmtId="0" fontId="18" fillId="0" borderId="21" xfId="0" applyFont="1" applyBorder="1" applyAlignment="1">
      <alignment vertical="center" wrapText="1"/>
    </xf>
    <xf numFmtId="0" fontId="1" fillId="0" borderId="42" xfId="1" applyFont="1" applyFill="1" applyBorder="1" applyProtection="1"/>
    <xf numFmtId="0" fontId="1" fillId="0" borderId="43" xfId="1" applyFont="1" applyFill="1" applyBorder="1" applyProtection="1"/>
    <xf numFmtId="0" fontId="15" fillId="0" borderId="21" xfId="1" applyFont="1" applyBorder="1" applyAlignment="1">
      <alignment vertical="top"/>
    </xf>
    <xf numFmtId="0" fontId="19" fillId="0" borderId="21" xfId="0" applyFont="1" applyBorder="1"/>
    <xf numFmtId="0" fontId="17" fillId="0" borderId="21" xfId="0" applyFont="1" applyBorder="1"/>
    <xf numFmtId="0" fontId="15" fillId="0" borderId="21" xfId="1" applyFont="1" applyBorder="1" applyAlignment="1">
      <alignment vertical="top" wrapText="1"/>
    </xf>
    <xf numFmtId="0" fontId="12" fillId="2" borderId="0" xfId="1" applyFont="1" applyFill="1" applyBorder="1" applyAlignment="1">
      <alignment vertical="center"/>
    </xf>
    <xf numFmtId="0" fontId="12" fillId="2" borderId="2" xfId="1" applyFont="1" applyFill="1" applyBorder="1" applyAlignment="1">
      <alignment vertical="center"/>
    </xf>
    <xf numFmtId="165" fontId="1" fillId="7" borderId="0" xfId="3" applyNumberFormat="1" applyFont="1" applyFill="1" applyAlignment="1" applyProtection="1">
      <alignment horizontal="right" vertical="center"/>
    </xf>
    <xf numFmtId="0" fontId="18" fillId="0" borderId="0" xfId="0" applyFont="1" applyBorder="1" applyAlignment="1">
      <alignment wrapText="1"/>
    </xf>
    <xf numFmtId="0" fontId="11" fillId="0" borderId="29" xfId="1" applyFont="1" applyBorder="1" applyAlignment="1">
      <alignment horizontal="center" vertical="center" wrapText="1"/>
    </xf>
    <xf numFmtId="0" fontId="9" fillId="0" borderId="0" xfId="0" applyFont="1" applyBorder="1"/>
    <xf numFmtId="0" fontId="18" fillId="0" borderId="0" xfId="0" applyFont="1" applyBorder="1" applyAlignment="1">
      <alignment vertical="center" wrapText="1"/>
    </xf>
    <xf numFmtId="0" fontId="0" fillId="0" borderId="20" xfId="0" applyFont="1" applyBorder="1" applyAlignment="1">
      <alignment horizontal="left" vertical="top" wrapText="1"/>
    </xf>
    <xf numFmtId="0" fontId="0" fillId="0" borderId="21" xfId="0" applyFont="1" applyBorder="1" applyAlignment="1">
      <alignment vertical="center" wrapText="1"/>
    </xf>
    <xf numFmtId="0" fontId="0" fillId="0" borderId="21" xfId="0" applyFont="1" applyBorder="1" applyAlignment="1">
      <alignment wrapText="1"/>
    </xf>
    <xf numFmtId="0" fontId="0" fillId="0" borderId="20" xfId="0" applyFont="1" applyBorder="1" applyAlignment="1">
      <alignment vertical="center" wrapText="1"/>
    </xf>
    <xf numFmtId="0" fontId="4" fillId="0" borderId="0" xfId="1" quotePrefix="1" applyFont="1" applyProtection="1">
      <protection locked="0"/>
    </xf>
    <xf numFmtId="0" fontId="13" fillId="0" borderId="21" xfId="1" applyFont="1" applyBorder="1" applyAlignment="1">
      <alignment vertical="center" wrapText="1"/>
    </xf>
    <xf numFmtId="0" fontId="11" fillId="0" borderId="21" xfId="1" applyFont="1" applyBorder="1" applyAlignment="1">
      <alignment vertical="center" wrapText="1"/>
    </xf>
    <xf numFmtId="0" fontId="22" fillId="14" borderId="0" xfId="0" applyFont="1" applyFill="1" applyAlignment="1">
      <alignment horizontal="left" indent="11"/>
    </xf>
    <xf numFmtId="0" fontId="23" fillId="14" borderId="0" xfId="0" applyFont="1" applyFill="1" applyAlignment="1">
      <alignment horizontal="left" indent="11"/>
    </xf>
    <xf numFmtId="0" fontId="12" fillId="14" borderId="0" xfId="1" applyFont="1" applyFill="1" applyBorder="1" applyAlignment="1">
      <alignment vertical="center" wrapText="1"/>
    </xf>
    <xf numFmtId="0" fontId="13" fillId="0" borderId="0" xfId="0" applyFont="1"/>
    <xf numFmtId="0" fontId="13" fillId="0" borderId="0" xfId="0" applyFont="1" applyAlignment="1">
      <alignment horizontal="center" vertical="center"/>
    </xf>
    <xf numFmtId="0" fontId="13" fillId="0" borderId="0" xfId="0" applyFont="1" applyAlignment="1">
      <alignment horizontal="right"/>
    </xf>
    <xf numFmtId="0" fontId="15" fillId="0" borderId="0" xfId="0" applyFont="1"/>
    <xf numFmtId="0" fontId="18" fillId="0" borderId="0" xfId="0" applyFont="1" applyAlignment="1">
      <alignment wrapText="1"/>
    </xf>
    <xf numFmtId="0" fontId="0" fillId="0" borderId="21" xfId="0" applyFont="1" applyBorder="1"/>
    <xf numFmtId="0" fontId="0" fillId="0" borderId="0" xfId="0" applyAlignment="1">
      <alignment horizontal="left" vertical="center" wrapText="1"/>
    </xf>
    <xf numFmtId="0" fontId="12" fillId="14" borderId="35" xfId="1" applyFont="1" applyFill="1" applyBorder="1" applyAlignment="1">
      <alignment horizontal="left" vertical="center" wrapText="1"/>
    </xf>
    <xf numFmtId="0" fontId="27" fillId="14" borderId="0" xfId="4" applyFont="1" applyFill="1" applyBorder="1" applyAlignment="1">
      <alignment vertical="center" wrapText="1"/>
    </xf>
    <xf numFmtId="0" fontId="21" fillId="15" borderId="46" xfId="0" applyFont="1" applyFill="1" applyBorder="1" applyAlignment="1">
      <alignment horizontal="center"/>
    </xf>
    <xf numFmtId="0" fontId="22" fillId="16" borderId="0" xfId="0" applyFont="1" applyFill="1" applyAlignment="1">
      <alignment horizontal="left" vertical="center" wrapText="1"/>
    </xf>
    <xf numFmtId="0" fontId="0" fillId="0" borderId="0" xfId="0" applyAlignment="1">
      <alignment horizontal="left" wrapText="1"/>
    </xf>
    <xf numFmtId="0" fontId="13" fillId="0" borderId="39"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42" xfId="1" applyFont="1" applyBorder="1" applyAlignment="1">
      <alignment horizontal="center" vertical="center" wrapText="1"/>
    </xf>
    <xf numFmtId="0" fontId="14" fillId="2" borderId="37" xfId="1" applyFont="1" applyFill="1" applyBorder="1" applyAlignment="1">
      <alignment horizontal="center" vertical="center"/>
    </xf>
    <xf numFmtId="0" fontId="14" fillId="2" borderId="35" xfId="1" applyFont="1" applyFill="1" applyBorder="1" applyAlignment="1">
      <alignment horizontal="center" vertical="center"/>
    </xf>
    <xf numFmtId="0" fontId="14" fillId="2" borderId="36"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35" xfId="1" applyFont="1" applyFill="1" applyBorder="1" applyAlignment="1">
      <alignment horizontal="center" vertical="center"/>
    </xf>
    <xf numFmtId="0" fontId="14" fillId="3" borderId="36" xfId="1" applyFont="1" applyFill="1" applyBorder="1" applyAlignment="1">
      <alignment horizontal="center" vertical="center"/>
    </xf>
    <xf numFmtId="0" fontId="14" fillId="0" borderId="21" xfId="1" applyFont="1" applyBorder="1" applyAlignment="1">
      <alignment horizontal="center" vertical="center" wrapText="1"/>
    </xf>
    <xf numFmtId="0" fontId="12" fillId="2" borderId="28" xfId="1" applyFont="1" applyFill="1" applyBorder="1" applyAlignment="1">
      <alignment horizontal="left" vertical="center"/>
    </xf>
    <xf numFmtId="0" fontId="12" fillId="2" borderId="29" xfId="1" applyFont="1" applyFill="1" applyBorder="1" applyAlignment="1">
      <alignment horizontal="left" vertical="center"/>
    </xf>
    <xf numFmtId="0" fontId="12" fillId="2" borderId="29" xfId="1" applyFont="1" applyFill="1" applyBorder="1" applyAlignment="1">
      <alignment horizontal="center" vertical="center"/>
    </xf>
    <xf numFmtId="0" fontId="8" fillId="11" borderId="1" xfId="1" applyFont="1" applyFill="1" applyBorder="1" applyAlignment="1">
      <alignment horizontal="center" vertical="center"/>
    </xf>
    <xf numFmtId="0" fontId="8" fillId="11" borderId="0" xfId="1" applyFont="1" applyFill="1" applyBorder="1" applyAlignment="1">
      <alignment horizontal="center" vertical="center"/>
    </xf>
    <xf numFmtId="0" fontId="8" fillId="11" borderId="2" xfId="1" applyFont="1" applyFill="1" applyBorder="1" applyAlignment="1">
      <alignment horizontal="center" vertical="center"/>
    </xf>
    <xf numFmtId="0" fontId="16" fillId="12" borderId="1" xfId="1" applyFont="1" applyFill="1" applyBorder="1" applyAlignment="1">
      <alignment horizontal="center" vertical="center"/>
    </xf>
    <xf numFmtId="0" fontId="16" fillId="12" borderId="0" xfId="1" applyFont="1" applyFill="1" applyBorder="1" applyAlignment="1">
      <alignment horizontal="center" vertical="center"/>
    </xf>
    <xf numFmtId="0" fontId="20" fillId="12" borderId="14" xfId="1" applyFont="1" applyFill="1" applyBorder="1" applyAlignment="1">
      <alignment horizontal="left" vertical="center"/>
    </xf>
    <xf numFmtId="0" fontId="20" fillId="12" borderId="15" xfId="1" applyFont="1" applyFill="1" applyBorder="1" applyAlignment="1">
      <alignment horizontal="left" vertical="center"/>
    </xf>
    <xf numFmtId="0" fontId="7" fillId="12" borderId="44" xfId="1" applyFont="1" applyFill="1" applyBorder="1" applyAlignment="1">
      <alignment horizontal="center" vertical="center"/>
    </xf>
    <xf numFmtId="0" fontId="7" fillId="12" borderId="4" xfId="1" applyFont="1" applyFill="1" applyBorder="1" applyAlignment="1">
      <alignment horizontal="center" vertical="center"/>
    </xf>
    <xf numFmtId="0" fontId="7" fillId="12" borderId="45" xfId="1" applyFont="1" applyFill="1" applyBorder="1" applyAlignment="1">
      <alignment horizontal="center" vertical="center"/>
    </xf>
    <xf numFmtId="0" fontId="20" fillId="12" borderId="44" xfId="1" applyFont="1" applyFill="1" applyBorder="1" applyAlignment="1">
      <alignment horizontal="center" vertical="center"/>
    </xf>
    <xf numFmtId="0" fontId="20" fillId="12" borderId="4" xfId="1" applyFont="1" applyFill="1" applyBorder="1" applyAlignment="1">
      <alignment horizontal="center" vertical="center"/>
    </xf>
    <xf numFmtId="0" fontId="20" fillId="12" borderId="45" xfId="1" applyFont="1" applyFill="1" applyBorder="1" applyAlignment="1">
      <alignment horizontal="center" vertical="center"/>
    </xf>
    <xf numFmtId="0" fontId="7" fillId="12" borderId="5" xfId="1" applyFont="1" applyFill="1" applyBorder="1" applyAlignment="1">
      <alignment horizontal="center" vertical="center"/>
    </xf>
    <xf numFmtId="0" fontId="14" fillId="8" borderId="3" xfId="1" applyFont="1" applyFill="1" applyBorder="1" applyAlignment="1">
      <alignment horizontal="center" vertical="center"/>
    </xf>
    <xf numFmtId="0" fontId="14" fillId="8" borderId="4" xfId="1" applyFont="1" applyFill="1" applyBorder="1" applyAlignment="1">
      <alignment horizontal="center" vertical="center"/>
    </xf>
    <xf numFmtId="0" fontId="14" fillId="13" borderId="3" xfId="1" applyFont="1" applyFill="1" applyBorder="1" applyAlignment="1">
      <alignment horizontal="left" vertical="center"/>
    </xf>
    <xf numFmtId="0" fontId="14" fillId="13" borderId="4" xfId="1" applyFont="1" applyFill="1" applyBorder="1" applyAlignment="1">
      <alignment horizontal="left" vertical="center"/>
    </xf>
    <xf numFmtId="0" fontId="13" fillId="0" borderId="0" xfId="0" applyFont="1" applyAlignment="1">
      <alignment horizontal="right"/>
    </xf>
  </cellXfs>
  <cellStyles count="5">
    <cellStyle name="Hyperlink" xfId="4" builtinId="8"/>
    <cellStyle name="Normal" xfId="0" builtinId="0"/>
    <cellStyle name="Normal 2" xfId="1" xr:uid="{00000000-0005-0000-0000-000001000000}"/>
    <cellStyle name="Percent" xfId="3" builtinId="5"/>
    <cellStyle name="Percent 2" xfId="2" xr:uid="{00000000-0005-0000-0000-000003000000}"/>
  </cellStyles>
  <dxfs count="0"/>
  <tableStyles count="0" defaultTableStyle="TableStyleMedium2" defaultPivotStyle="PivotStyleLight16"/>
  <colors>
    <mruColors>
      <color rgb="FF3399FF"/>
      <color rgb="FFCCCC00"/>
      <color rgb="FFFF0000"/>
      <color rgb="FF66FF33"/>
      <color rgb="FF808000"/>
      <color rgb="FF00FF00"/>
      <color rgb="FFFF3399"/>
      <color rgb="FFFFFF00"/>
      <color rgb="FFDFE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b="1"/>
          </a:pPr>
          <a:endParaRPr lang="en-US"/>
        </a:p>
      </c:txPr>
    </c:title>
    <c:autoTitleDeleted val="0"/>
    <c:plotArea>
      <c:layout>
        <c:manualLayout>
          <c:layoutTarget val="inner"/>
          <c:xMode val="edge"/>
          <c:yMode val="edge"/>
          <c:x val="0.17957974387030159"/>
          <c:y val="0.27014754594218598"/>
          <c:w val="0.67514572963059993"/>
          <c:h val="0.64837751263311838"/>
        </c:manualLayout>
      </c:layout>
      <c:doughnutChart>
        <c:varyColors val="1"/>
        <c:ser>
          <c:idx val="0"/>
          <c:order val="0"/>
          <c:tx>
            <c:strRef>
              <c:f>data!$L$23</c:f>
              <c:strCache>
                <c:ptCount val="1"/>
                <c:pt idx="0">
                  <c:v>Paper Records</c:v>
                </c:pt>
              </c:strCache>
            </c:strRef>
          </c:tx>
          <c:dPt>
            <c:idx val="0"/>
            <c:bubble3D val="0"/>
            <c:spPr>
              <a:solidFill>
                <a:srgbClr val="00FF00"/>
              </a:solidFill>
            </c:spPr>
            <c:extLst>
              <c:ext xmlns:c16="http://schemas.microsoft.com/office/drawing/2014/chart" uri="{C3380CC4-5D6E-409C-BE32-E72D297353CC}">
                <c16:uniqueId val="{00000001-E95A-4CCA-971C-0840BBFB6C4D}"/>
              </c:ext>
            </c:extLst>
          </c:dPt>
          <c:dPt>
            <c:idx val="1"/>
            <c:bubble3D val="0"/>
            <c:spPr>
              <a:solidFill>
                <a:schemeClr val="bg2"/>
              </a:solidFill>
            </c:spPr>
            <c:extLst>
              <c:ext xmlns:c16="http://schemas.microsoft.com/office/drawing/2014/chart" uri="{C3380CC4-5D6E-409C-BE32-E72D297353CC}">
                <c16:uniqueId val="{00000003-E95A-4CCA-971C-0840BBFB6C4D}"/>
              </c:ext>
            </c:extLst>
          </c:dPt>
          <c:val>
            <c:numRef>
              <c:f>data!$P$23:$Q$23</c:f>
              <c:numCache>
                <c:formatCode>0%</c:formatCode>
                <c:ptCount val="2"/>
                <c:pt idx="0">
                  <c:v>0</c:v>
                </c:pt>
                <c:pt idx="1">
                  <c:v>1</c:v>
                </c:pt>
              </c:numCache>
            </c:numRef>
          </c:val>
          <c:extLst>
            <c:ext xmlns:c16="http://schemas.microsoft.com/office/drawing/2014/chart" uri="{C3380CC4-5D6E-409C-BE32-E72D297353CC}">
              <c16:uniqueId val="{00000004-E95A-4CCA-971C-0840BBFB6C4D}"/>
            </c:ext>
          </c:extLst>
        </c:ser>
        <c:dLbls>
          <c:showLegendKey val="0"/>
          <c:showVal val="0"/>
          <c:showCatName val="0"/>
          <c:showSerName val="0"/>
          <c:showPercent val="0"/>
          <c:showBubbleSize val="0"/>
          <c:showLeaderLines val="1"/>
        </c:dLbls>
        <c:firstSliceAng val="0"/>
        <c:holeSize val="60"/>
      </c:doughnut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050"/>
              <a:t>Staff Training and Management</a:t>
            </a:r>
          </a:p>
        </c:rich>
      </c:tx>
      <c:overlay val="0"/>
    </c:title>
    <c:autoTitleDeleted val="0"/>
    <c:plotArea>
      <c:layout>
        <c:manualLayout>
          <c:layoutTarget val="inner"/>
          <c:xMode val="edge"/>
          <c:yMode val="edge"/>
          <c:x val="0.17957974387030159"/>
          <c:y val="0.27014754594218598"/>
          <c:w val="0.67514572963059993"/>
          <c:h val="0.64837751263311838"/>
        </c:manualLayout>
      </c:layout>
      <c:doughnutChart>
        <c:varyColors val="1"/>
        <c:ser>
          <c:idx val="0"/>
          <c:order val="0"/>
          <c:tx>
            <c:strRef>
              <c:f>data!$L$26</c:f>
              <c:strCache>
                <c:ptCount val="1"/>
                <c:pt idx="0">
                  <c:v>Staff Training &amp; Management</c:v>
                </c:pt>
              </c:strCache>
            </c:strRef>
          </c:tx>
          <c:spPr>
            <a:solidFill>
              <a:srgbClr val="FFFF00"/>
            </a:solidFill>
          </c:spPr>
          <c:dPt>
            <c:idx val="1"/>
            <c:bubble3D val="0"/>
            <c:spPr>
              <a:solidFill>
                <a:schemeClr val="bg2"/>
              </a:solidFill>
            </c:spPr>
            <c:extLst>
              <c:ext xmlns:c16="http://schemas.microsoft.com/office/drawing/2014/chart" uri="{C3380CC4-5D6E-409C-BE32-E72D297353CC}">
                <c16:uniqueId val="{00000003-D2E4-43EC-BF75-4C590199A914}"/>
              </c:ext>
            </c:extLst>
          </c:dPt>
          <c:val>
            <c:numRef>
              <c:f>data!$P$26:$Q$26</c:f>
              <c:numCache>
                <c:formatCode>0%</c:formatCode>
                <c:ptCount val="2"/>
                <c:pt idx="0">
                  <c:v>0</c:v>
                </c:pt>
                <c:pt idx="1">
                  <c:v>1</c:v>
                </c:pt>
              </c:numCache>
            </c:numRef>
          </c:val>
          <c:extLst>
            <c:ext xmlns:c16="http://schemas.microsoft.com/office/drawing/2014/chart" uri="{C3380CC4-5D6E-409C-BE32-E72D297353CC}">
              <c16:uniqueId val="{00000004-D2E4-43EC-BF75-4C590199A914}"/>
            </c:ext>
          </c:extLst>
        </c:ser>
        <c:dLbls>
          <c:showLegendKey val="0"/>
          <c:showVal val="0"/>
          <c:showCatName val="0"/>
          <c:showSerName val="0"/>
          <c:showPercent val="0"/>
          <c:showBubbleSize val="0"/>
          <c:showLeaderLines val="1"/>
        </c:dLbls>
        <c:firstSliceAng val="0"/>
        <c:holeSize val="60"/>
      </c:doughnut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b="1"/>
          </a:pPr>
          <a:endParaRPr lang="en-US"/>
        </a:p>
      </c:txPr>
    </c:title>
    <c:autoTitleDeleted val="0"/>
    <c:plotArea>
      <c:layout>
        <c:manualLayout>
          <c:layoutTarget val="inner"/>
          <c:xMode val="edge"/>
          <c:yMode val="edge"/>
          <c:x val="0.17957974387030159"/>
          <c:y val="0.27014754594218598"/>
          <c:w val="0.67514572963059993"/>
          <c:h val="0.64837751263311838"/>
        </c:manualLayout>
      </c:layout>
      <c:doughnutChart>
        <c:varyColors val="1"/>
        <c:ser>
          <c:idx val="0"/>
          <c:order val="0"/>
          <c:tx>
            <c:strRef>
              <c:f>data!$L$24</c:f>
              <c:strCache>
                <c:ptCount val="1"/>
                <c:pt idx="0">
                  <c:v>Electronic Data</c:v>
                </c:pt>
              </c:strCache>
            </c:strRef>
          </c:tx>
          <c:dPt>
            <c:idx val="1"/>
            <c:bubble3D val="0"/>
            <c:spPr>
              <a:solidFill>
                <a:schemeClr val="bg2"/>
              </a:solidFill>
            </c:spPr>
            <c:extLst>
              <c:ext xmlns:c16="http://schemas.microsoft.com/office/drawing/2014/chart" uri="{C3380CC4-5D6E-409C-BE32-E72D297353CC}">
                <c16:uniqueId val="{00000003-5D26-4454-9240-0A037169C9CB}"/>
              </c:ext>
            </c:extLst>
          </c:dPt>
          <c:val>
            <c:numRef>
              <c:f>data!$P$24:$Q$24</c:f>
              <c:numCache>
                <c:formatCode>0%</c:formatCode>
                <c:ptCount val="2"/>
                <c:pt idx="0">
                  <c:v>0</c:v>
                </c:pt>
                <c:pt idx="1">
                  <c:v>1</c:v>
                </c:pt>
              </c:numCache>
            </c:numRef>
          </c:val>
          <c:extLst>
            <c:ext xmlns:c16="http://schemas.microsoft.com/office/drawing/2014/chart" uri="{C3380CC4-5D6E-409C-BE32-E72D297353CC}">
              <c16:uniqueId val="{00000004-5D26-4454-9240-0A037169C9CB}"/>
            </c:ext>
          </c:extLst>
        </c:ser>
        <c:dLbls>
          <c:showLegendKey val="0"/>
          <c:showVal val="0"/>
          <c:showCatName val="0"/>
          <c:showSerName val="0"/>
          <c:showPercent val="0"/>
          <c:showBubbleSize val="0"/>
          <c:showLeaderLines val="1"/>
        </c:dLbls>
        <c:firstSliceAng val="0"/>
        <c:holeSize val="60"/>
      </c:doughnut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050"/>
              <a:t>Data Sharing and Destruction Procedures</a:t>
            </a:r>
          </a:p>
        </c:rich>
      </c:tx>
      <c:overlay val="0"/>
    </c:title>
    <c:autoTitleDeleted val="0"/>
    <c:plotArea>
      <c:layout>
        <c:manualLayout>
          <c:layoutTarget val="inner"/>
          <c:xMode val="edge"/>
          <c:yMode val="edge"/>
          <c:x val="0.17957974387030159"/>
          <c:y val="0.27014754594218598"/>
          <c:w val="0.67514572963059993"/>
          <c:h val="0.64837751263311838"/>
        </c:manualLayout>
      </c:layout>
      <c:doughnutChart>
        <c:varyColors val="1"/>
        <c:ser>
          <c:idx val="0"/>
          <c:order val="0"/>
          <c:tx>
            <c:strRef>
              <c:f>data!$L$25</c:f>
              <c:strCache>
                <c:ptCount val="1"/>
                <c:pt idx="0">
                  <c:v>Data Sharing &amp; Destruction Procedures</c:v>
                </c:pt>
              </c:strCache>
            </c:strRef>
          </c:tx>
          <c:spPr>
            <a:solidFill>
              <a:srgbClr val="FF3399"/>
            </a:solidFill>
          </c:spPr>
          <c:dPt>
            <c:idx val="0"/>
            <c:bubble3D val="0"/>
            <c:spPr>
              <a:solidFill>
                <a:srgbClr val="FF3399"/>
              </a:solidFill>
              <a:ln w="19050">
                <a:solidFill>
                  <a:schemeClr val="lt1"/>
                </a:solidFill>
              </a:ln>
              <a:effectLst/>
            </c:spPr>
            <c:extLst>
              <c:ext xmlns:c16="http://schemas.microsoft.com/office/drawing/2014/chart" uri="{C3380CC4-5D6E-409C-BE32-E72D297353CC}">
                <c16:uniqueId val="{00000001-CF48-4F88-AD42-12A59CEC7FF2}"/>
              </c:ext>
            </c:extLst>
          </c:dPt>
          <c:dPt>
            <c:idx val="1"/>
            <c:bubble3D val="0"/>
            <c:spPr>
              <a:solidFill>
                <a:schemeClr val="bg2"/>
              </a:solidFill>
            </c:spPr>
            <c:extLst>
              <c:ext xmlns:c16="http://schemas.microsoft.com/office/drawing/2014/chart" uri="{C3380CC4-5D6E-409C-BE32-E72D297353CC}">
                <c16:uniqueId val="{00000003-CF48-4F88-AD42-12A59CEC7FF2}"/>
              </c:ext>
            </c:extLst>
          </c:dPt>
          <c:val>
            <c:numRef>
              <c:f>data!$P$25:$Q$25</c:f>
              <c:numCache>
                <c:formatCode>0%</c:formatCode>
                <c:ptCount val="2"/>
                <c:pt idx="0">
                  <c:v>0</c:v>
                </c:pt>
                <c:pt idx="1">
                  <c:v>1</c:v>
                </c:pt>
              </c:numCache>
            </c:numRef>
          </c:val>
          <c:extLst>
            <c:ext xmlns:c16="http://schemas.microsoft.com/office/drawing/2014/chart" uri="{C3380CC4-5D6E-409C-BE32-E72D297353CC}">
              <c16:uniqueId val="{00000004-CF48-4F88-AD42-12A59CEC7FF2}"/>
            </c:ext>
          </c:extLst>
        </c:ser>
        <c:dLbls>
          <c:showLegendKey val="0"/>
          <c:showVal val="0"/>
          <c:showCatName val="0"/>
          <c:showSerName val="0"/>
          <c:showPercent val="0"/>
          <c:showBubbleSize val="0"/>
          <c:showLeaderLines val="1"/>
        </c:dLbls>
        <c:firstSliceAng val="0"/>
        <c:holeSize val="60"/>
      </c:doughnut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59255350813103"/>
          <c:y val="3.0146531683539559E-2"/>
          <c:w val="0.72901822839155406"/>
          <c:h val="0.78798722529818854"/>
        </c:manualLayout>
      </c:layout>
      <c:barChart>
        <c:barDir val="bar"/>
        <c:grouping val="stacked"/>
        <c:varyColors val="0"/>
        <c:ser>
          <c:idx val="0"/>
          <c:order val="0"/>
          <c:tx>
            <c:strRef>
              <c:f>data!$M$14</c:f>
              <c:strCache>
                <c:ptCount val="1"/>
                <c:pt idx="0">
                  <c:v>No</c:v>
                </c:pt>
              </c:strCache>
            </c:strRef>
          </c:tx>
          <c:spPr>
            <a:solidFill>
              <a:srgbClr val="FF00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data!$M$15:$M$18</c:f>
              <c:numCache>
                <c:formatCode>0.0</c:formatCode>
                <c:ptCount val="4"/>
                <c:pt idx="0">
                  <c:v>0</c:v>
                </c:pt>
                <c:pt idx="1">
                  <c:v>0</c:v>
                </c:pt>
                <c:pt idx="2">
                  <c:v>0</c:v>
                </c:pt>
                <c:pt idx="3">
                  <c:v>0</c:v>
                </c:pt>
              </c:numCache>
            </c:numRef>
          </c:val>
          <c:extLst>
            <c:ext xmlns:c16="http://schemas.microsoft.com/office/drawing/2014/chart" uri="{C3380CC4-5D6E-409C-BE32-E72D297353CC}">
              <c16:uniqueId val="{00000000-50D4-4EA7-9736-98EB78C06EB7}"/>
            </c:ext>
          </c:extLst>
        </c:ser>
        <c:ser>
          <c:idx val="1"/>
          <c:order val="1"/>
          <c:tx>
            <c:strRef>
              <c:f>data!$N$14</c:f>
              <c:strCache>
                <c:ptCount val="1"/>
                <c:pt idx="0">
                  <c:v>Partially</c:v>
                </c:pt>
              </c:strCache>
            </c:strRef>
          </c:tx>
          <c:spPr>
            <a:solidFill>
              <a:srgbClr val="FFFF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data!$N$15:$N$18</c:f>
              <c:numCache>
                <c:formatCode>0.0</c:formatCode>
                <c:ptCount val="4"/>
                <c:pt idx="0">
                  <c:v>0</c:v>
                </c:pt>
                <c:pt idx="1">
                  <c:v>0</c:v>
                </c:pt>
                <c:pt idx="2">
                  <c:v>0</c:v>
                </c:pt>
                <c:pt idx="3">
                  <c:v>0</c:v>
                </c:pt>
              </c:numCache>
            </c:numRef>
          </c:val>
          <c:extLst>
            <c:ext xmlns:c16="http://schemas.microsoft.com/office/drawing/2014/chart" uri="{C3380CC4-5D6E-409C-BE32-E72D297353CC}">
              <c16:uniqueId val="{00000001-50D4-4EA7-9736-98EB78C06EB7}"/>
            </c:ext>
          </c:extLst>
        </c:ser>
        <c:ser>
          <c:idx val="2"/>
          <c:order val="2"/>
          <c:tx>
            <c:strRef>
              <c:f>data!$O$14</c:f>
              <c:strCache>
                <c:ptCount val="1"/>
                <c:pt idx="0">
                  <c:v>Yes</c:v>
                </c:pt>
              </c:strCache>
            </c:strRef>
          </c:tx>
          <c:spPr>
            <a:solidFill>
              <a:srgbClr val="00FF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data!$O$15:$O$18</c:f>
              <c:numCache>
                <c:formatCode>0.0</c:formatCode>
                <c:ptCount val="4"/>
                <c:pt idx="0">
                  <c:v>0</c:v>
                </c:pt>
                <c:pt idx="1">
                  <c:v>0</c:v>
                </c:pt>
                <c:pt idx="2">
                  <c:v>0</c:v>
                </c:pt>
                <c:pt idx="3">
                  <c:v>0</c:v>
                </c:pt>
              </c:numCache>
            </c:numRef>
          </c:val>
          <c:extLst>
            <c:ext xmlns:c16="http://schemas.microsoft.com/office/drawing/2014/chart" uri="{C3380CC4-5D6E-409C-BE32-E72D297353CC}">
              <c16:uniqueId val="{00000002-50D4-4EA7-9736-98EB78C06EB7}"/>
            </c:ext>
          </c:extLst>
        </c:ser>
        <c:dLbls>
          <c:showLegendKey val="0"/>
          <c:showVal val="0"/>
          <c:showCatName val="0"/>
          <c:showSerName val="0"/>
          <c:showPercent val="0"/>
          <c:showBubbleSize val="0"/>
        </c:dLbls>
        <c:gapWidth val="150"/>
        <c:overlap val="100"/>
        <c:axId val="407320656"/>
        <c:axId val="407319088"/>
      </c:barChart>
      <c:catAx>
        <c:axId val="4073206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7319088"/>
        <c:crosses val="autoZero"/>
        <c:auto val="1"/>
        <c:lblAlgn val="ctr"/>
        <c:lblOffset val="100"/>
        <c:tickLblSkip val="1"/>
        <c:tickMarkSkip val="1"/>
        <c:noMultiLvlLbl val="0"/>
      </c:catAx>
      <c:valAx>
        <c:axId val="407319088"/>
        <c:scaling>
          <c:orientation val="minMax"/>
          <c:max val="100"/>
        </c:scaling>
        <c:delete val="0"/>
        <c:axPos val="b"/>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7320656"/>
        <c:crosses val="autoZero"/>
        <c:crossBetween val="between"/>
      </c:valAx>
      <c:spPr>
        <a:solidFill>
          <a:srgbClr val="C0C0C0"/>
        </a:solidFill>
        <a:ln w="12700">
          <a:solidFill>
            <a:srgbClr val="808080"/>
          </a:solidFill>
          <a:prstDash val="solid"/>
        </a:ln>
      </c:spPr>
    </c:plotArea>
    <c:legend>
      <c:legendPos val="b"/>
      <c:layout>
        <c:manualLayout>
          <c:xMode val="edge"/>
          <c:yMode val="edge"/>
          <c:x val="0.11706785886693093"/>
          <c:y val="0.91752106822122814"/>
          <c:w val="0.52396836354077014"/>
          <c:h val="6.8768563312619338E-2"/>
        </c:manualLayout>
      </c:layout>
      <c:overlay val="0"/>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59255350813103"/>
          <c:y val="3.0146531683539559E-2"/>
          <c:w val="0.72901822839155406"/>
          <c:h val="0.78798722529818854"/>
        </c:manualLayout>
      </c:layout>
      <c:barChart>
        <c:barDir val="bar"/>
        <c:grouping val="stacked"/>
        <c:varyColors val="0"/>
        <c:ser>
          <c:idx val="0"/>
          <c:order val="0"/>
          <c:tx>
            <c:strRef>
              <c:f>data!$M$14</c:f>
              <c:strCache>
                <c:ptCount val="1"/>
                <c:pt idx="0">
                  <c:v>No</c:v>
                </c:pt>
              </c:strCache>
            </c:strRef>
          </c:tx>
          <c:spPr>
            <a:solidFill>
              <a:srgbClr val="FF00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data!$M$15:$M$18</c:f>
              <c:numCache>
                <c:formatCode>0.0</c:formatCode>
                <c:ptCount val="4"/>
                <c:pt idx="0">
                  <c:v>0</c:v>
                </c:pt>
                <c:pt idx="1">
                  <c:v>0</c:v>
                </c:pt>
                <c:pt idx="2">
                  <c:v>0</c:v>
                </c:pt>
                <c:pt idx="3">
                  <c:v>0</c:v>
                </c:pt>
              </c:numCache>
            </c:numRef>
          </c:val>
          <c:extLst>
            <c:ext xmlns:c16="http://schemas.microsoft.com/office/drawing/2014/chart" uri="{C3380CC4-5D6E-409C-BE32-E72D297353CC}">
              <c16:uniqueId val="{00000000-A553-45D6-AE20-8DA36BE047B2}"/>
            </c:ext>
          </c:extLst>
        </c:ser>
        <c:ser>
          <c:idx val="1"/>
          <c:order val="1"/>
          <c:tx>
            <c:strRef>
              <c:f>data!$N$14</c:f>
              <c:strCache>
                <c:ptCount val="1"/>
                <c:pt idx="0">
                  <c:v>Partially</c:v>
                </c:pt>
              </c:strCache>
            </c:strRef>
          </c:tx>
          <c:spPr>
            <a:solidFill>
              <a:srgbClr val="FFFF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data!$N$15:$N$18</c:f>
              <c:numCache>
                <c:formatCode>0.0</c:formatCode>
                <c:ptCount val="4"/>
                <c:pt idx="0">
                  <c:v>0</c:v>
                </c:pt>
                <c:pt idx="1">
                  <c:v>0</c:v>
                </c:pt>
                <c:pt idx="2">
                  <c:v>0</c:v>
                </c:pt>
                <c:pt idx="3">
                  <c:v>0</c:v>
                </c:pt>
              </c:numCache>
            </c:numRef>
          </c:val>
          <c:extLst>
            <c:ext xmlns:c16="http://schemas.microsoft.com/office/drawing/2014/chart" uri="{C3380CC4-5D6E-409C-BE32-E72D297353CC}">
              <c16:uniqueId val="{00000001-A553-45D6-AE20-8DA36BE047B2}"/>
            </c:ext>
          </c:extLst>
        </c:ser>
        <c:ser>
          <c:idx val="2"/>
          <c:order val="2"/>
          <c:tx>
            <c:strRef>
              <c:f>data!$O$14</c:f>
              <c:strCache>
                <c:ptCount val="1"/>
                <c:pt idx="0">
                  <c:v>Yes</c:v>
                </c:pt>
              </c:strCache>
            </c:strRef>
          </c:tx>
          <c:spPr>
            <a:solidFill>
              <a:srgbClr val="00FF00"/>
            </a:solidFill>
            <a:ln w="12700">
              <a:solidFill>
                <a:srgbClr val="000000"/>
              </a:solidFill>
              <a:prstDash val="solid"/>
            </a:ln>
          </c:spPr>
          <c:invertIfNegative val="0"/>
          <c:cat>
            <c:strRef>
              <c:f>data!$L$15:$L$18</c:f>
              <c:strCache>
                <c:ptCount val="4"/>
                <c:pt idx="0">
                  <c:v>Paper Records</c:v>
                </c:pt>
                <c:pt idx="1">
                  <c:v>Electronic Data</c:v>
                </c:pt>
                <c:pt idx="2">
                  <c:v>Data Sharing and Destruction Procedures</c:v>
                </c:pt>
                <c:pt idx="3">
                  <c:v>Staff Training and Management</c:v>
                </c:pt>
              </c:strCache>
            </c:strRef>
          </c:cat>
          <c:val>
            <c:numRef>
              <c:f>data!$O$15:$O$18</c:f>
              <c:numCache>
                <c:formatCode>0.0</c:formatCode>
                <c:ptCount val="4"/>
                <c:pt idx="0">
                  <c:v>0</c:v>
                </c:pt>
                <c:pt idx="1">
                  <c:v>0</c:v>
                </c:pt>
                <c:pt idx="2">
                  <c:v>0</c:v>
                </c:pt>
                <c:pt idx="3">
                  <c:v>0</c:v>
                </c:pt>
              </c:numCache>
            </c:numRef>
          </c:val>
          <c:extLst>
            <c:ext xmlns:c16="http://schemas.microsoft.com/office/drawing/2014/chart" uri="{C3380CC4-5D6E-409C-BE32-E72D297353CC}">
              <c16:uniqueId val="{00000002-A553-45D6-AE20-8DA36BE047B2}"/>
            </c:ext>
          </c:extLst>
        </c:ser>
        <c:dLbls>
          <c:showLegendKey val="0"/>
          <c:showVal val="0"/>
          <c:showCatName val="0"/>
          <c:showSerName val="0"/>
          <c:showPercent val="0"/>
          <c:showBubbleSize val="0"/>
        </c:dLbls>
        <c:gapWidth val="150"/>
        <c:overlap val="100"/>
        <c:axId val="407319872"/>
        <c:axId val="407320264"/>
      </c:barChart>
      <c:catAx>
        <c:axId val="40731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7320264"/>
        <c:crosses val="autoZero"/>
        <c:auto val="1"/>
        <c:lblAlgn val="ctr"/>
        <c:lblOffset val="100"/>
        <c:tickLblSkip val="1"/>
        <c:tickMarkSkip val="1"/>
        <c:noMultiLvlLbl val="0"/>
      </c:catAx>
      <c:valAx>
        <c:axId val="407320264"/>
        <c:scaling>
          <c:orientation val="minMax"/>
          <c:max val="100"/>
        </c:scaling>
        <c:delete val="0"/>
        <c:axPos val="b"/>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7319872"/>
        <c:crosses val="autoZero"/>
        <c:crossBetween val="between"/>
      </c:valAx>
      <c:spPr>
        <a:solidFill>
          <a:srgbClr val="C0C0C0"/>
        </a:solidFill>
        <a:ln w="12700">
          <a:solidFill>
            <a:srgbClr val="808080"/>
          </a:solidFill>
          <a:prstDash val="solid"/>
        </a:ln>
      </c:spPr>
    </c:plotArea>
    <c:legend>
      <c:legendPos val="b"/>
      <c:layout>
        <c:manualLayout>
          <c:xMode val="edge"/>
          <c:yMode val="edge"/>
          <c:x val="0.19512477184006818"/>
          <c:y val="0.92780384457084253"/>
          <c:w val="0.5195079295291134"/>
          <c:h val="5.8485786963004945E-2"/>
        </c:manualLayout>
      </c:layout>
      <c:overlay val="0"/>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190498</xdr:colOff>
      <xdr:row>53</xdr:row>
      <xdr:rowOff>19319</xdr:rowOff>
    </xdr:to>
    <xdr:pic>
      <xdr:nvPicPr>
        <xdr:cNvPr id="4" name="Picture 3">
          <a:extLst>
            <a:ext uri="{FF2B5EF4-FFF2-40B4-BE49-F238E27FC236}">
              <a16:creationId xmlns:a16="http://schemas.microsoft.com/office/drawing/2014/main" id="{226D3EB2-DCFC-49B8-B3FD-48A6FE5D45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91323" cy="96109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190501</xdr:colOff>
      <xdr:row>7</xdr:row>
      <xdr:rowOff>104776</xdr:rowOff>
    </xdr:from>
    <xdr:to>
      <xdr:col>17</xdr:col>
      <xdr:colOff>2200274</xdr:colOff>
      <xdr:row>19</xdr:row>
      <xdr:rowOff>57149</xdr:rowOff>
    </xdr:to>
    <xdr:grpSp>
      <xdr:nvGrpSpPr>
        <xdr:cNvPr id="2" name="Group 1">
          <a:extLst>
            <a:ext uri="{FF2B5EF4-FFF2-40B4-BE49-F238E27FC236}">
              <a16:creationId xmlns:a16="http://schemas.microsoft.com/office/drawing/2014/main" id="{4C124162-2001-4939-8F69-CFB38C4B7393}"/>
            </a:ext>
          </a:extLst>
        </xdr:cNvPr>
        <xdr:cNvGrpSpPr/>
      </xdr:nvGrpSpPr>
      <xdr:grpSpPr>
        <a:xfrm>
          <a:off x="5892801" y="1635126"/>
          <a:ext cx="7140573" cy="1857373"/>
          <a:chOff x="5619751" y="1009651"/>
          <a:chExt cx="6886573" cy="1895473"/>
        </a:xfrm>
      </xdr:grpSpPr>
      <xdr:graphicFrame macro="">
        <xdr:nvGraphicFramePr>
          <xdr:cNvPr id="8" name="Chart 27">
            <a:extLst>
              <a:ext uri="{FF2B5EF4-FFF2-40B4-BE49-F238E27FC236}">
                <a16:creationId xmlns:a16="http://schemas.microsoft.com/office/drawing/2014/main" id="{00000000-0008-0000-0000-000008000000}"/>
              </a:ext>
            </a:extLst>
          </xdr:cNvPr>
          <xdr:cNvGraphicFramePr>
            <a:graphicFrameLocks/>
          </xdr:cNvGraphicFramePr>
        </xdr:nvGraphicFramePr>
        <xdr:xfrm>
          <a:off x="5619751" y="1057275"/>
          <a:ext cx="1943098" cy="184784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9" name="Chart 28">
            <a:extLst>
              <a:ext uri="{FF2B5EF4-FFF2-40B4-BE49-F238E27FC236}">
                <a16:creationId xmlns:a16="http://schemas.microsoft.com/office/drawing/2014/main" id="{00000000-0008-0000-0000-000009000000}"/>
              </a:ext>
            </a:extLst>
          </xdr:cNvPr>
          <xdr:cNvGraphicFramePr>
            <a:graphicFrameLocks/>
          </xdr:cNvGraphicFramePr>
        </xdr:nvGraphicFramePr>
        <xdr:xfrm>
          <a:off x="10563226" y="1009651"/>
          <a:ext cx="1943098" cy="184784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Chart 29">
            <a:extLst>
              <a:ext uri="{FF2B5EF4-FFF2-40B4-BE49-F238E27FC236}">
                <a16:creationId xmlns:a16="http://schemas.microsoft.com/office/drawing/2014/main" id="{00000000-0008-0000-0000-00000A000000}"/>
              </a:ext>
            </a:extLst>
          </xdr:cNvPr>
          <xdr:cNvGraphicFramePr>
            <a:graphicFrameLocks/>
          </xdr:cNvGraphicFramePr>
        </xdr:nvGraphicFramePr>
        <xdr:xfrm>
          <a:off x="7248527" y="1057275"/>
          <a:ext cx="1943098" cy="184784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1" name="Chart 30">
            <a:extLst>
              <a:ext uri="{FF2B5EF4-FFF2-40B4-BE49-F238E27FC236}">
                <a16:creationId xmlns:a16="http://schemas.microsoft.com/office/drawing/2014/main" id="{00000000-0008-0000-0000-00000B000000}"/>
              </a:ext>
            </a:extLst>
          </xdr:cNvPr>
          <xdr:cNvGraphicFramePr>
            <a:graphicFrameLocks/>
          </xdr:cNvGraphicFramePr>
        </xdr:nvGraphicFramePr>
        <xdr:xfrm>
          <a:off x="8963025" y="1028701"/>
          <a:ext cx="1943098" cy="184784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10</xdr:col>
      <xdr:colOff>295275</xdr:colOff>
      <xdr:row>13</xdr:row>
      <xdr:rowOff>142875</xdr:rowOff>
    </xdr:from>
    <xdr:to>
      <xdr:col>11</xdr:col>
      <xdr:colOff>205620</xdr:colOff>
      <xdr:row>15</xdr:row>
      <xdr:rowOff>49341</xdr:rowOff>
    </xdr:to>
    <xdr:sp macro="" textlink="data!P23">
      <xdr:nvSpPr>
        <xdr:cNvPr id="18" name="TextBox 1">
          <a:extLst>
            <a:ext uri="{FF2B5EF4-FFF2-40B4-BE49-F238E27FC236}">
              <a16:creationId xmlns:a16="http://schemas.microsoft.com/office/drawing/2014/main" id="{00000000-0008-0000-0000-000012000000}"/>
            </a:ext>
          </a:extLst>
        </xdr:cNvPr>
        <xdr:cNvSpPr txBox="1"/>
      </xdr:nvSpPr>
      <xdr:spPr>
        <a:xfrm>
          <a:off x="6334125" y="2667000"/>
          <a:ext cx="519945" cy="230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BC3EFA18-02BD-4F88-AB1C-292034B63122}" type="TxLink">
            <a:rPr lang="en-US" sz="1000" b="0" i="0" u="none" strike="noStrike" cap="none" spc="0">
              <a:ln w="0"/>
              <a:solidFill>
                <a:srgbClr val="FF0000"/>
              </a:solidFill>
              <a:effectLst>
                <a:outerShdw blurRad="38100" dist="25400" dir="5400000" algn="ctr" rotWithShape="0">
                  <a:srgbClr val="6E747A">
                    <a:alpha val="43000"/>
                  </a:srgbClr>
                </a:outerShdw>
              </a:effectLst>
              <a:latin typeface="Arial"/>
              <a:cs typeface="Arial"/>
            </a:rPr>
            <a:pPr algn="ctr"/>
            <a:t>0%</a:t>
          </a:fld>
          <a:endParaRPr lang="en-US" sz="1600" b="0" cap="none" spc="0">
            <a:ln w="0"/>
            <a:solidFill>
              <a:srgbClr val="FF0000"/>
            </a:solidFill>
            <a:effectLst>
              <a:outerShdw blurRad="38100" dist="25400" dir="5400000" algn="ctr" rotWithShape="0">
                <a:srgbClr val="6E747A">
                  <a:alpha val="43000"/>
                </a:srgbClr>
              </a:outerShdw>
            </a:effectLst>
          </a:endParaRPr>
        </a:p>
      </xdr:txBody>
    </xdr:sp>
    <xdr:clientData/>
  </xdr:twoCellAnchor>
  <xdr:twoCellAnchor>
    <xdr:from>
      <xdr:col>13</xdr:col>
      <xdr:colOff>114300</xdr:colOff>
      <xdr:row>13</xdr:row>
      <xdr:rowOff>104775</xdr:rowOff>
    </xdr:from>
    <xdr:to>
      <xdr:col>14</xdr:col>
      <xdr:colOff>34170</xdr:colOff>
      <xdr:row>15</xdr:row>
      <xdr:rowOff>0</xdr:rowOff>
    </xdr:to>
    <xdr:sp macro="" textlink="data!P24">
      <xdr:nvSpPr>
        <xdr:cNvPr id="19" name="TextBox 1">
          <a:extLst>
            <a:ext uri="{FF2B5EF4-FFF2-40B4-BE49-F238E27FC236}">
              <a16:creationId xmlns:a16="http://schemas.microsoft.com/office/drawing/2014/main" id="{00000000-0008-0000-0000-000013000000}"/>
            </a:ext>
          </a:extLst>
        </xdr:cNvPr>
        <xdr:cNvSpPr txBox="1"/>
      </xdr:nvSpPr>
      <xdr:spPr>
        <a:xfrm>
          <a:off x="7981950" y="2628900"/>
          <a:ext cx="529470" cy="2190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3BD8AA76-B9CB-4268-B62C-22D83B78B194}" type="TxLink">
            <a:rPr lang="en-US" sz="1000" b="0" i="0" u="none" strike="noStrike" cap="none" spc="0">
              <a:ln w="0"/>
              <a:solidFill>
                <a:srgbClr val="FF0000"/>
              </a:solidFill>
              <a:effectLst>
                <a:outerShdw blurRad="38100" dist="25400" dir="5400000" algn="ctr" rotWithShape="0">
                  <a:srgbClr val="6E747A">
                    <a:alpha val="43000"/>
                  </a:srgbClr>
                </a:outerShdw>
              </a:effectLst>
              <a:latin typeface="Arial"/>
              <a:cs typeface="Arial"/>
            </a:rPr>
            <a:pPr algn="ctr"/>
            <a:t>0%</a:t>
          </a:fld>
          <a:endParaRPr lang="en-US" sz="1600" b="0" cap="none" spc="0">
            <a:ln w="0"/>
            <a:solidFill>
              <a:srgbClr val="FF0000"/>
            </a:solidFill>
            <a:effectLst>
              <a:outerShdw blurRad="38100" dist="25400" dir="5400000" algn="ctr" rotWithShape="0">
                <a:srgbClr val="6E747A">
                  <a:alpha val="43000"/>
                </a:srgbClr>
              </a:outerShdw>
            </a:effectLst>
          </a:endParaRPr>
        </a:p>
      </xdr:txBody>
    </xdr:sp>
    <xdr:clientData/>
  </xdr:twoCellAnchor>
  <xdr:twoCellAnchor>
    <xdr:from>
      <xdr:col>0</xdr:col>
      <xdr:colOff>0</xdr:colOff>
      <xdr:row>3</xdr:row>
      <xdr:rowOff>76200</xdr:rowOff>
    </xdr:from>
    <xdr:to>
      <xdr:col>9</xdr:col>
      <xdr:colOff>265319</xdr:colOff>
      <xdr:row>26</xdr:row>
      <xdr:rowOff>57150</xdr:rowOff>
    </xdr:to>
    <xdr:grpSp>
      <xdr:nvGrpSpPr>
        <xdr:cNvPr id="16" name="Group 3">
          <a:extLst>
            <a:ext uri="{FF2B5EF4-FFF2-40B4-BE49-F238E27FC236}">
              <a16:creationId xmlns:a16="http://schemas.microsoft.com/office/drawing/2014/main" id="{20395716-0E6D-4C87-AA15-206D76C8EBAE}"/>
            </a:ext>
          </a:extLst>
        </xdr:cNvPr>
        <xdr:cNvGrpSpPr>
          <a:grpSpLocks/>
        </xdr:cNvGrpSpPr>
      </xdr:nvGrpSpPr>
      <xdr:grpSpPr bwMode="auto">
        <a:xfrm>
          <a:off x="0" y="971550"/>
          <a:ext cx="5967619" cy="3632200"/>
          <a:chOff x="171450" y="509588"/>
          <a:chExt cx="5559996" cy="3743325"/>
        </a:xfrm>
      </xdr:grpSpPr>
      <xdr:graphicFrame macro="">
        <xdr:nvGraphicFramePr>
          <xdr:cNvPr id="22" name="Chart 21">
            <a:extLst>
              <a:ext uri="{FF2B5EF4-FFF2-40B4-BE49-F238E27FC236}">
                <a16:creationId xmlns:a16="http://schemas.microsoft.com/office/drawing/2014/main" id="{FE4E5567-5113-40C6-B711-5F205083323B}"/>
              </a:ext>
            </a:extLst>
          </xdr:cNvPr>
          <xdr:cNvGraphicFramePr>
            <a:graphicFrameLocks/>
          </xdr:cNvGraphicFramePr>
        </xdr:nvGraphicFramePr>
        <xdr:xfrm>
          <a:off x="171450" y="509588"/>
          <a:ext cx="5559996" cy="3743325"/>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23" name="Rectangle 22">
            <a:extLst>
              <a:ext uri="{FF2B5EF4-FFF2-40B4-BE49-F238E27FC236}">
                <a16:creationId xmlns:a16="http://schemas.microsoft.com/office/drawing/2014/main" id="{B081333F-6404-41D5-818A-317E42CE1319}"/>
              </a:ext>
            </a:extLst>
          </xdr:cNvPr>
          <xdr:cNvSpPr>
            <a:spLocks noChangeArrowheads="1"/>
          </xdr:cNvSpPr>
        </xdr:nvSpPr>
        <xdr:spPr bwMode="auto">
          <a:xfrm>
            <a:off x="3556569" y="3944979"/>
            <a:ext cx="1404333" cy="221328"/>
          </a:xfrm>
          <a:prstGeom prst="rect">
            <a:avLst/>
          </a:prstGeom>
          <a:solidFill>
            <a:schemeClr val="accent6">
              <a:lumMod val="60000"/>
              <a:lumOff val="40000"/>
            </a:schemeClr>
          </a:solidFill>
          <a:ln w="9525">
            <a:noFill/>
            <a:miter lim="800000"/>
            <a:headEnd/>
            <a:tailEnd/>
          </a:ln>
        </xdr:spPr>
        <xdr:txBody>
          <a:bodyPr vertOverflow="clip" wrap="square" lIns="27432" tIns="22860" rIns="0" bIns="0" anchor="ctr" anchorCtr="0" upright="1"/>
          <a:lstStyle/>
          <a:p>
            <a:pPr algn="l" rtl="0">
              <a:defRPr sz="1000"/>
            </a:pPr>
            <a:r>
              <a:rPr lang="en-US" sz="1200" b="1" i="0" u="none" strike="noStrike" baseline="0">
                <a:solidFill>
                  <a:srgbClr val="000000"/>
                </a:solidFill>
                <a:latin typeface="Arial"/>
                <a:cs typeface="Arial"/>
              </a:rPr>
              <a:t>Percentage Score</a:t>
            </a:r>
            <a:r>
              <a:rPr lang="en-US" sz="1000" b="0" i="0" u="none" strike="noStrike" baseline="0">
                <a:solidFill>
                  <a:srgbClr val="000000"/>
                </a:solidFill>
                <a:latin typeface="Arial"/>
                <a:cs typeface="Arial"/>
              </a:rPr>
              <a:t> =   </a:t>
            </a:r>
            <a:endParaRPr lang="en-US"/>
          </a:p>
        </xdr:txBody>
      </xdr:sp>
    </xdr:grpSp>
    <xdr:clientData/>
  </xdr:twoCellAnchor>
  <xdr:twoCellAnchor>
    <xdr:from>
      <xdr:col>8</xdr:col>
      <xdr:colOff>85725</xdr:colOff>
      <xdr:row>24</xdr:row>
      <xdr:rowOff>76201</xdr:rowOff>
    </xdr:from>
    <xdr:to>
      <xdr:col>8</xdr:col>
      <xdr:colOff>533400</xdr:colOff>
      <xdr:row>25</xdr:row>
      <xdr:rowOff>133350</xdr:rowOff>
    </xdr:to>
    <xdr:sp macro="" textlink="data!R12">
      <xdr:nvSpPr>
        <xdr:cNvPr id="17" name="Rectangle 16">
          <a:extLst>
            <a:ext uri="{FF2B5EF4-FFF2-40B4-BE49-F238E27FC236}">
              <a16:creationId xmlns:a16="http://schemas.microsoft.com/office/drawing/2014/main" id="{00000000-0008-0000-0000-000011000000}"/>
            </a:ext>
          </a:extLst>
        </xdr:cNvPr>
        <xdr:cNvSpPr>
          <a:spLocks noChangeArrowheads="1"/>
        </xdr:cNvSpPr>
      </xdr:nvSpPr>
      <xdr:spPr bwMode="auto">
        <a:xfrm>
          <a:off x="4905375" y="4381501"/>
          <a:ext cx="447675" cy="219074"/>
        </a:xfrm>
        <a:prstGeom prst="rect">
          <a:avLst/>
        </a:prstGeom>
        <a:solidFill>
          <a:schemeClr val="accent6">
            <a:lumMod val="60000"/>
            <a:lumOff val="40000"/>
          </a:schemeClr>
        </a:solidFill>
        <a:ln w="9525">
          <a:noFill/>
          <a:miter lim="800000"/>
          <a:headEnd/>
          <a:tailEnd/>
        </a:ln>
      </xdr:spPr>
      <xdr:txBody>
        <a:bodyPr vertOverflow="clip" wrap="square" lIns="27432" tIns="22860" rIns="0" bIns="0" anchor="ctr" anchorCtr="0" upright="1"/>
        <a:lstStyle/>
        <a:p>
          <a:pPr algn="l" rtl="0">
            <a:defRPr sz="1000"/>
          </a:pPr>
          <a:fld id="{D02A98F5-8DE6-400A-9A96-D2FD75970AE2}" type="TxLink">
            <a:rPr lang="en-US" sz="1000" b="1" i="0" u="none" strike="noStrike" baseline="0">
              <a:solidFill>
                <a:srgbClr val="FF0000"/>
              </a:solidFill>
              <a:latin typeface="Arial"/>
              <a:cs typeface="Arial"/>
            </a:rPr>
            <a:pPr algn="l" rtl="0">
              <a:defRPr sz="1000"/>
            </a:pPr>
            <a:t>0.0%</a:t>
          </a:fld>
          <a:endParaRPr lang="en-US" b="1">
            <a:solidFill>
              <a:srgbClr val="FF0000"/>
            </a:solidFill>
          </a:endParaRPr>
        </a:p>
      </xdr:txBody>
    </xdr:sp>
    <xdr:clientData/>
  </xdr:twoCellAnchor>
  <xdr:twoCellAnchor>
    <xdr:from>
      <xdr:col>13</xdr:col>
      <xdr:colOff>76201</xdr:colOff>
      <xdr:row>25</xdr:row>
      <xdr:rowOff>38099</xdr:rowOff>
    </xdr:from>
    <xdr:to>
      <xdr:col>13</xdr:col>
      <xdr:colOff>276225</xdr:colOff>
      <xdr:row>26</xdr:row>
      <xdr:rowOff>57150</xdr:rowOff>
    </xdr:to>
    <xdr:sp macro="" textlink="#REF!">
      <xdr:nvSpPr>
        <xdr:cNvPr id="26" name="Rectangle 25">
          <a:extLst>
            <a:ext uri="{FF2B5EF4-FFF2-40B4-BE49-F238E27FC236}">
              <a16:creationId xmlns:a16="http://schemas.microsoft.com/office/drawing/2014/main" id="{4CB4BD09-8226-4B54-A0D6-EE886B376594}"/>
            </a:ext>
          </a:extLst>
        </xdr:cNvPr>
        <xdr:cNvSpPr>
          <a:spLocks noChangeArrowheads="1"/>
        </xdr:cNvSpPr>
      </xdr:nvSpPr>
      <xdr:spPr bwMode="auto">
        <a:xfrm>
          <a:off x="7943851" y="4505324"/>
          <a:ext cx="200024" cy="180976"/>
        </a:xfrm>
        <a:prstGeom prst="rect">
          <a:avLst/>
        </a:prstGeom>
        <a:noFill/>
        <a:ln w="9525">
          <a:noFill/>
          <a:miter lim="800000"/>
          <a:headEnd/>
          <a:tailEnd/>
        </a:ln>
      </xdr:spPr>
      <xdr:txBody>
        <a:bodyPr vertOverflow="clip" wrap="square" lIns="27432" tIns="22860" rIns="0" bIns="0" anchor="ctr" anchorCtr="0" upright="1"/>
        <a:lstStyle/>
        <a:p>
          <a:pPr algn="ctr" rtl="0">
            <a:defRPr sz="1000"/>
          </a:pPr>
          <a:fld id="{E6497E59-E0F4-4209-9696-8552112F8333}" type="TxLink">
            <a:rPr lang="en-US" sz="900" b="0" i="0" u="none" strike="noStrike" baseline="0">
              <a:solidFill>
                <a:srgbClr val="000000"/>
              </a:solidFill>
              <a:latin typeface="Calibri"/>
              <a:cs typeface="Calibri"/>
            </a:rPr>
            <a:pPr algn="ctr" rtl="0">
              <a:defRPr sz="1000"/>
            </a:pPr>
            <a:t> </a:t>
          </a:fld>
          <a:endParaRPr lang="en-US" b="1">
            <a:solidFill>
              <a:srgbClr val="FF0000"/>
            </a:solidFill>
          </a:endParaRPr>
        </a:p>
      </xdr:txBody>
    </xdr:sp>
    <xdr:clientData/>
  </xdr:twoCellAnchor>
  <xdr:twoCellAnchor>
    <xdr:from>
      <xdr:col>17</xdr:col>
      <xdr:colOff>19051</xdr:colOff>
      <xdr:row>25</xdr:row>
      <xdr:rowOff>142874</xdr:rowOff>
    </xdr:from>
    <xdr:to>
      <xdr:col>17</xdr:col>
      <xdr:colOff>219075</xdr:colOff>
      <xdr:row>26</xdr:row>
      <xdr:rowOff>161925</xdr:rowOff>
    </xdr:to>
    <xdr:sp macro="" textlink="#REF!">
      <xdr:nvSpPr>
        <xdr:cNvPr id="29" name="Rectangle 28">
          <a:extLst>
            <a:ext uri="{FF2B5EF4-FFF2-40B4-BE49-F238E27FC236}">
              <a16:creationId xmlns:a16="http://schemas.microsoft.com/office/drawing/2014/main" id="{AE5160BF-5409-4966-AE32-6E8899F68952}"/>
            </a:ext>
          </a:extLst>
        </xdr:cNvPr>
        <xdr:cNvSpPr>
          <a:spLocks noChangeArrowheads="1"/>
        </xdr:cNvSpPr>
      </xdr:nvSpPr>
      <xdr:spPr bwMode="auto">
        <a:xfrm>
          <a:off x="10325101" y="4610099"/>
          <a:ext cx="200024" cy="180976"/>
        </a:xfrm>
        <a:prstGeom prst="rect">
          <a:avLst/>
        </a:prstGeom>
        <a:noFill/>
        <a:ln w="9525">
          <a:noFill/>
          <a:miter lim="800000"/>
          <a:headEnd/>
          <a:tailEnd/>
        </a:ln>
      </xdr:spPr>
      <xdr:txBody>
        <a:bodyPr vertOverflow="clip" wrap="square" lIns="27432" tIns="22860" rIns="0" bIns="0" anchor="ctr" anchorCtr="0" upright="1"/>
        <a:lstStyle/>
        <a:p>
          <a:pPr algn="ctr" rtl="0">
            <a:defRPr sz="1000"/>
          </a:pPr>
          <a:fld id="{E6497E59-E0F4-4209-9696-8552112F8333}" type="TxLink">
            <a:rPr lang="en-US" sz="900" b="0" i="0" u="none" strike="noStrike" baseline="0">
              <a:solidFill>
                <a:srgbClr val="000000"/>
              </a:solidFill>
              <a:latin typeface="Calibri"/>
              <a:cs typeface="Calibri"/>
            </a:rPr>
            <a:pPr algn="ctr" rtl="0">
              <a:defRPr sz="1000"/>
            </a:pPr>
            <a:t> </a:t>
          </a:fld>
          <a:endParaRPr lang="en-US" b="1">
            <a:solidFill>
              <a:srgbClr val="FF0000"/>
            </a:solidFill>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0.39908</cdr:x>
      <cdr:y>0.53608</cdr:y>
    </cdr:from>
    <cdr:to>
      <cdr:x>0.65196</cdr:x>
      <cdr:y>0.66495</cdr:y>
    </cdr:to>
    <cdr:sp macro="" textlink="data!#REF!">
      <cdr:nvSpPr>
        <cdr:cNvPr id="2" name="TextBox 1">
          <a:extLst xmlns:a="http://schemas.openxmlformats.org/drawingml/2006/main">
            <a:ext uri="{FF2B5EF4-FFF2-40B4-BE49-F238E27FC236}">
              <a16:creationId xmlns:a16="http://schemas.microsoft.com/office/drawing/2014/main" id="{437379E2-CA43-4242-B28C-6327D5A039AA}"/>
            </a:ext>
          </a:extLst>
        </cdr:cNvPr>
        <cdr:cNvSpPr txBox="1"/>
      </cdr:nvSpPr>
      <cdr:spPr>
        <a:xfrm xmlns:a="http://schemas.openxmlformats.org/drawingml/2006/main">
          <a:off x="775454" y="990599"/>
          <a:ext cx="491368"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584C256-C85D-4DAD-B3DB-C339CDD02636}" type="TxLink">
            <a:rPr lang="en-US" sz="1000" b="0" i="0" u="none" strike="noStrike" cap="none" spc="0">
              <a:ln w="0"/>
              <a:solidFill>
                <a:srgbClr val="000000"/>
              </a:solidFill>
              <a:effectLst>
                <a:outerShdw blurRad="38100" dist="25400" dir="5400000" algn="ctr" rotWithShape="0">
                  <a:srgbClr val="6E747A">
                    <a:alpha val="43000"/>
                  </a:srgbClr>
                </a:outerShdw>
              </a:effectLst>
              <a:latin typeface="Arial"/>
              <a:cs typeface="Arial"/>
            </a:rPr>
            <a:pPr algn="ctr"/>
            <a:t> </a:t>
          </a:fld>
          <a:endParaRPr lang="en-US" sz="1600" b="0" cap="none" spc="0">
            <a:ln w="0"/>
            <a:solidFill>
              <a:schemeClr val="accent1"/>
            </a:solidFill>
            <a:effectLst>
              <a:outerShdw blurRad="38100" dist="25400" dir="5400000" algn="ctr" rotWithShape="0">
                <a:srgbClr val="6E747A">
                  <a:alpha val="43000"/>
                </a:srgbClr>
              </a:outerShdw>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0.38578</cdr:x>
      <cdr:y>0.53608</cdr:y>
    </cdr:from>
    <cdr:to>
      <cdr:x>0.66176</cdr:x>
      <cdr:y>0.66495</cdr:y>
    </cdr:to>
    <cdr:sp macro="" textlink="data!$P$26">
      <cdr:nvSpPr>
        <cdr:cNvPr id="2" name="TextBox 1">
          <a:extLst xmlns:a="http://schemas.openxmlformats.org/drawingml/2006/main">
            <a:ext uri="{FF2B5EF4-FFF2-40B4-BE49-F238E27FC236}">
              <a16:creationId xmlns:a16="http://schemas.microsoft.com/office/drawing/2014/main" id="{4CB90A2D-25E1-43BB-A261-135380FC2C15}"/>
            </a:ext>
          </a:extLst>
        </cdr:cNvPr>
        <cdr:cNvSpPr txBox="1"/>
      </cdr:nvSpPr>
      <cdr:spPr>
        <a:xfrm xmlns:a="http://schemas.openxmlformats.org/drawingml/2006/main">
          <a:off x="749608" y="990595"/>
          <a:ext cx="536266" cy="2381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A26365F5-D5BE-4B0B-AEA9-3D2F50994A18}" type="TxLink">
            <a:rPr lang="en-US" sz="1000" b="0" i="0" u="none" strike="noStrike" cap="none" spc="0">
              <a:ln w="0"/>
              <a:solidFill>
                <a:srgbClr val="FF0000"/>
              </a:solidFill>
              <a:effectLst>
                <a:outerShdw blurRad="38100" dist="25400" dir="5400000" algn="ctr" rotWithShape="0">
                  <a:srgbClr val="6E747A">
                    <a:alpha val="43000"/>
                  </a:srgbClr>
                </a:outerShdw>
              </a:effectLst>
              <a:latin typeface="Arial"/>
              <a:cs typeface="Arial"/>
            </a:rPr>
            <a:pPr algn="ctr"/>
            <a:t>0%</a:t>
          </a:fld>
          <a:endParaRPr lang="en-US" sz="1600" b="0" cap="none" spc="0">
            <a:ln w="0"/>
            <a:solidFill>
              <a:srgbClr val="FF0000"/>
            </a:solidFill>
            <a:effectLst>
              <a:outerShdw blurRad="38100" dist="25400" dir="5400000" algn="ctr" rotWithShape="0">
                <a:srgbClr val="6E747A">
                  <a:alpha val="43000"/>
                </a:srgbClr>
              </a:outerShdw>
            </a:effectLst>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0.38578</cdr:x>
      <cdr:y>0.53608</cdr:y>
    </cdr:from>
    <cdr:to>
      <cdr:x>0.66667</cdr:x>
      <cdr:y>0.66495</cdr:y>
    </cdr:to>
    <cdr:sp macro="" textlink="data!$P$25">
      <cdr:nvSpPr>
        <cdr:cNvPr id="2" name="TextBox 1">
          <a:extLst xmlns:a="http://schemas.openxmlformats.org/drawingml/2006/main">
            <a:ext uri="{FF2B5EF4-FFF2-40B4-BE49-F238E27FC236}">
              <a16:creationId xmlns:a16="http://schemas.microsoft.com/office/drawing/2014/main" id="{0D1CE753-4DCC-4BDD-A09C-03C5B9E8E995}"/>
            </a:ext>
          </a:extLst>
        </cdr:cNvPr>
        <cdr:cNvSpPr txBox="1"/>
      </cdr:nvSpPr>
      <cdr:spPr>
        <a:xfrm xmlns:a="http://schemas.openxmlformats.org/drawingml/2006/main">
          <a:off x="749608" y="990595"/>
          <a:ext cx="545792" cy="2381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1A4705D4-2087-4311-AA00-50A1FE3AC187}" type="TxLink">
            <a:rPr lang="en-US" sz="1000" b="0" i="0" u="none" strike="noStrike" cap="none" spc="0">
              <a:ln w="0"/>
              <a:solidFill>
                <a:srgbClr val="FF0000"/>
              </a:solidFill>
              <a:effectLst>
                <a:outerShdw blurRad="38100" dist="25400" dir="5400000" algn="ctr" rotWithShape="0">
                  <a:srgbClr val="6E747A">
                    <a:alpha val="43000"/>
                  </a:srgbClr>
                </a:outerShdw>
              </a:effectLst>
              <a:latin typeface="Arial"/>
              <a:cs typeface="Arial"/>
            </a:rPr>
            <a:pPr algn="ctr"/>
            <a:t>0%</a:t>
          </a:fld>
          <a:endParaRPr lang="en-US" sz="1600" b="0" cap="none" spc="0">
            <a:ln w="0"/>
            <a:solidFill>
              <a:srgbClr val="FF0000"/>
            </a:solidFill>
            <a:effectLst>
              <a:outerShdw blurRad="38100" dist="25400" dir="5400000" algn="ctr" rotWithShape="0">
                <a:srgbClr val="6E747A">
                  <a:alpha val="43000"/>
                </a:srgbClr>
              </a:outerShdw>
            </a:effectLs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171450</xdr:colOff>
      <xdr:row>3</xdr:row>
      <xdr:rowOff>9525</xdr:rowOff>
    </xdr:from>
    <xdr:to>
      <xdr:col>9</xdr:col>
      <xdr:colOff>314325</xdr:colOff>
      <xdr:row>23</xdr:row>
      <xdr:rowOff>133350</xdr:rowOff>
    </xdr:to>
    <xdr:grpSp>
      <xdr:nvGrpSpPr>
        <xdr:cNvPr id="2" name="Group 3">
          <a:extLst>
            <a:ext uri="{FF2B5EF4-FFF2-40B4-BE49-F238E27FC236}">
              <a16:creationId xmlns:a16="http://schemas.microsoft.com/office/drawing/2014/main" id="{00000000-0008-0000-0700-000002000000}"/>
            </a:ext>
          </a:extLst>
        </xdr:cNvPr>
        <xdr:cNvGrpSpPr>
          <a:grpSpLocks/>
        </xdr:cNvGrpSpPr>
      </xdr:nvGrpSpPr>
      <xdr:grpSpPr bwMode="auto">
        <a:xfrm>
          <a:off x="171450" y="504825"/>
          <a:ext cx="5715000" cy="3724275"/>
          <a:chOff x="171450" y="509588"/>
          <a:chExt cx="5607844" cy="3743325"/>
        </a:xfrm>
      </xdr:grpSpPr>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171450" y="509588"/>
          <a:ext cx="5607844" cy="37433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bwMode="auto">
          <a:xfrm>
            <a:off x="4374961" y="3906487"/>
            <a:ext cx="1404333" cy="221328"/>
          </a:xfrm>
          <a:prstGeom prst="rect">
            <a:avLst/>
          </a:prstGeom>
          <a:solidFill>
            <a:schemeClr val="accent6">
              <a:lumMod val="60000"/>
              <a:lumOff val="40000"/>
            </a:schemeClr>
          </a:solidFill>
          <a:ln w="9525">
            <a:noFill/>
            <a:miter lim="800000"/>
            <a:headEnd/>
            <a:tailEnd/>
          </a:ln>
        </xdr:spPr>
        <xdr:txBody>
          <a:bodyPr vertOverflow="clip" wrap="square" lIns="27432" tIns="22860" rIns="0" bIns="0" anchor="ctr" anchorCtr="0" upright="1"/>
          <a:lstStyle/>
          <a:p>
            <a:pPr algn="l" rtl="0">
              <a:defRPr sz="1000"/>
            </a:pPr>
            <a:r>
              <a:rPr lang="en-US" sz="1000" b="0" i="0" u="none" strike="noStrike" baseline="0">
                <a:solidFill>
                  <a:srgbClr val="000000"/>
                </a:solidFill>
                <a:latin typeface="Arial"/>
                <a:cs typeface="Arial"/>
              </a:rPr>
              <a:t>Composite Score =   </a:t>
            </a:r>
            <a:endParaRPr 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ocuments%20and%20Settings/Amu/Desktop/Nepal%20DQA/sactS%20SM%20VERS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Summary"/>
      <sheetName val="Dashboard"/>
      <sheetName val="M&amp;E Management"/>
      <sheetName val="Data Quality"/>
      <sheetName val="Data Integrity"/>
      <sheetName val="Sys Integrity"/>
      <sheetName val="Accuracy"/>
      <sheetName val="Data use"/>
    </sheetNames>
    <sheetDataSet>
      <sheetData sheetId="0"/>
      <sheetData sheetId="1"/>
      <sheetData sheetId="2"/>
      <sheetData sheetId="3"/>
      <sheetData sheetId="4">
        <row r="2">
          <cell r="H2" t="str">
            <v>No</v>
          </cell>
        </row>
        <row r="3">
          <cell r="H3" t="str">
            <v>Yes, partially</v>
          </cell>
        </row>
        <row r="4">
          <cell r="H4" t="str">
            <v>Yes</v>
          </cell>
        </row>
        <row r="5">
          <cell r="H5" t="str">
            <v>N/A</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hi360.org/sites/default/files/media/documents/data-safety-guidanc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28" workbookViewId="0">
      <selection activeCell="L8" sqref="L8"/>
    </sheetView>
  </sheetViews>
  <sheetFormatPr defaultColWidth="8.71093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00000"/>
  </sheetPr>
  <dimension ref="A1:XEY22"/>
  <sheetViews>
    <sheetView zoomScale="85" zoomScaleNormal="85" workbookViewId="0">
      <selection activeCell="A3" sqref="A3"/>
    </sheetView>
  </sheetViews>
  <sheetFormatPr defaultColWidth="0" defaultRowHeight="0" customHeight="1" zeroHeight="1" x14ac:dyDescent="0.25"/>
  <cols>
    <col min="1" max="1" width="117.28515625" style="67" customWidth="1"/>
    <col min="2" max="252" width="9.28515625" style="67" hidden="1"/>
    <col min="253" max="253" width="54.42578125" style="67" hidden="1"/>
    <col min="254" max="254" width="10.7109375" style="67" hidden="1"/>
    <col min="255" max="255" width="12.42578125" style="67" hidden="1"/>
    <col min="256" max="256" width="45.28515625" style="67" hidden="1"/>
    <col min="257" max="257" width="40.28515625" style="67" hidden="1"/>
    <col min="258" max="508" width="9.28515625" style="67" hidden="1"/>
    <col min="509" max="509" width="54.42578125" style="67" hidden="1"/>
    <col min="510" max="510" width="10.7109375" style="67" hidden="1"/>
    <col min="511" max="511" width="12.42578125" style="67" hidden="1"/>
    <col min="512" max="512" width="45.28515625" style="67" hidden="1"/>
    <col min="513" max="513" width="40.28515625" style="67" hidden="1"/>
    <col min="514" max="764" width="9.28515625" style="67" hidden="1"/>
    <col min="765" max="765" width="54.42578125" style="67" hidden="1"/>
    <col min="766" max="766" width="10.7109375" style="67" hidden="1"/>
    <col min="767" max="767" width="12.42578125" style="67" hidden="1"/>
    <col min="768" max="768" width="45.28515625" style="67" hidden="1"/>
    <col min="769" max="769" width="40.28515625" style="67" hidden="1"/>
    <col min="770" max="1020" width="9.28515625" style="67" hidden="1"/>
    <col min="1021" max="1021" width="54.42578125" style="67" hidden="1"/>
    <col min="1022" max="1022" width="10.7109375" style="67" hidden="1"/>
    <col min="1023" max="1023" width="12.42578125" style="67" hidden="1"/>
    <col min="1024" max="1024" width="45.28515625" style="67" hidden="1"/>
    <col min="1025" max="1025" width="40.28515625" style="67" hidden="1"/>
    <col min="1026" max="1276" width="9.28515625" style="67" hidden="1"/>
    <col min="1277" max="1277" width="54.42578125" style="67" hidden="1"/>
    <col min="1278" max="1278" width="10.7109375" style="67" hidden="1"/>
    <col min="1279" max="1279" width="12.42578125" style="67" hidden="1"/>
    <col min="1280" max="1280" width="45.28515625" style="67" hidden="1"/>
    <col min="1281" max="1281" width="40.28515625" style="67" hidden="1"/>
    <col min="1282" max="1532" width="9.28515625" style="67" hidden="1"/>
    <col min="1533" max="1533" width="54.42578125" style="67" hidden="1"/>
    <col min="1534" max="1534" width="10.7109375" style="67" hidden="1"/>
    <col min="1535" max="1535" width="12.42578125" style="67" hidden="1"/>
    <col min="1536" max="1536" width="45.28515625" style="67" hidden="1"/>
    <col min="1537" max="1537" width="40.28515625" style="67" hidden="1"/>
    <col min="1538" max="1788" width="9.28515625" style="67" hidden="1"/>
    <col min="1789" max="1789" width="54.42578125" style="67" hidden="1"/>
    <col min="1790" max="1790" width="10.7109375" style="67" hidden="1"/>
    <col min="1791" max="1791" width="12.42578125" style="67" hidden="1"/>
    <col min="1792" max="1792" width="45.28515625" style="67" hidden="1"/>
    <col min="1793" max="1793" width="40.28515625" style="67" hidden="1"/>
    <col min="1794" max="2044" width="9.28515625" style="67" hidden="1"/>
    <col min="2045" max="2045" width="54.42578125" style="67" hidden="1"/>
    <col min="2046" max="2046" width="10.7109375" style="67" hidden="1"/>
    <col min="2047" max="2047" width="12.42578125" style="67" hidden="1"/>
    <col min="2048" max="2048" width="45.28515625" style="67" hidden="1"/>
    <col min="2049" max="2049" width="40.28515625" style="67" hidden="1"/>
    <col min="2050" max="2300" width="9.28515625" style="67" hidden="1"/>
    <col min="2301" max="2301" width="54.42578125" style="67" hidden="1"/>
    <col min="2302" max="2302" width="10.7109375" style="67" hidden="1"/>
    <col min="2303" max="2303" width="12.42578125" style="67" hidden="1"/>
    <col min="2304" max="2304" width="45.28515625" style="67" hidden="1"/>
    <col min="2305" max="2305" width="40.28515625" style="67" hidden="1"/>
    <col min="2306" max="2556" width="9.28515625" style="67" hidden="1"/>
    <col min="2557" max="2557" width="54.42578125" style="67" hidden="1"/>
    <col min="2558" max="2558" width="10.7109375" style="67" hidden="1"/>
    <col min="2559" max="2559" width="12.42578125" style="67" hidden="1"/>
    <col min="2560" max="2560" width="45.28515625" style="67" hidden="1"/>
    <col min="2561" max="2561" width="40.28515625" style="67" hidden="1"/>
    <col min="2562" max="2812" width="9.28515625" style="67" hidden="1"/>
    <col min="2813" max="2813" width="54.42578125" style="67" hidden="1"/>
    <col min="2814" max="2814" width="10.7109375" style="67" hidden="1"/>
    <col min="2815" max="2815" width="12.42578125" style="67" hidden="1"/>
    <col min="2816" max="2816" width="45.28515625" style="67" hidden="1"/>
    <col min="2817" max="2817" width="40.28515625" style="67" hidden="1"/>
    <col min="2818" max="3068" width="9.28515625" style="67" hidden="1"/>
    <col min="3069" max="3069" width="54.42578125" style="67" hidden="1"/>
    <col min="3070" max="3070" width="10.7109375" style="67" hidden="1"/>
    <col min="3071" max="3071" width="12.42578125" style="67" hidden="1"/>
    <col min="3072" max="3072" width="45.28515625" style="67" hidden="1"/>
    <col min="3073" max="3073" width="40.28515625" style="67" hidden="1"/>
    <col min="3074" max="3324" width="9.28515625" style="67" hidden="1"/>
    <col min="3325" max="3325" width="54.42578125" style="67" hidden="1"/>
    <col min="3326" max="3326" width="10.7109375" style="67" hidden="1"/>
    <col min="3327" max="3327" width="12.42578125" style="67" hidden="1"/>
    <col min="3328" max="3328" width="45.28515625" style="67" hidden="1"/>
    <col min="3329" max="3329" width="40.28515625" style="67" hidden="1"/>
    <col min="3330" max="3580" width="9.28515625" style="67" hidden="1"/>
    <col min="3581" max="3581" width="54.42578125" style="67" hidden="1"/>
    <col min="3582" max="3582" width="10.7109375" style="67" hidden="1"/>
    <col min="3583" max="3583" width="12.42578125" style="67" hidden="1"/>
    <col min="3584" max="3584" width="45.28515625" style="67" hidden="1"/>
    <col min="3585" max="3585" width="40.28515625" style="67" hidden="1"/>
    <col min="3586" max="3836" width="9.28515625" style="67" hidden="1"/>
    <col min="3837" max="3837" width="54.42578125" style="67" hidden="1"/>
    <col min="3838" max="3838" width="10.7109375" style="67" hidden="1"/>
    <col min="3839" max="3839" width="12.42578125" style="67" hidden="1"/>
    <col min="3840" max="3840" width="45.28515625" style="67" hidden="1"/>
    <col min="3841" max="3841" width="40.28515625" style="67" hidden="1"/>
    <col min="3842" max="4092" width="9.28515625" style="67" hidden="1"/>
    <col min="4093" max="4093" width="54.42578125" style="67" hidden="1"/>
    <col min="4094" max="4094" width="10.7109375" style="67" hidden="1"/>
    <col min="4095" max="4095" width="12.42578125" style="67" hidden="1"/>
    <col min="4096" max="4096" width="45.28515625" style="67" hidden="1"/>
    <col min="4097" max="4097" width="40.28515625" style="67" hidden="1"/>
    <col min="4098" max="4348" width="9.28515625" style="67" hidden="1"/>
    <col min="4349" max="4349" width="54.42578125" style="67" hidden="1"/>
    <col min="4350" max="4350" width="10.7109375" style="67" hidden="1"/>
    <col min="4351" max="4351" width="12.42578125" style="67" hidden="1"/>
    <col min="4352" max="4352" width="45.28515625" style="67" hidden="1"/>
    <col min="4353" max="4353" width="40.28515625" style="67" hidden="1"/>
    <col min="4354" max="4604" width="9.28515625" style="67" hidden="1"/>
    <col min="4605" max="4605" width="54.42578125" style="67" hidden="1"/>
    <col min="4606" max="4606" width="10.7109375" style="67" hidden="1"/>
    <col min="4607" max="4607" width="12.42578125" style="67" hidden="1"/>
    <col min="4608" max="4608" width="45.28515625" style="67" hidden="1"/>
    <col min="4609" max="4609" width="40.28515625" style="67" hidden="1"/>
    <col min="4610" max="4860" width="9.28515625" style="67" hidden="1"/>
    <col min="4861" max="4861" width="54.42578125" style="67" hidden="1"/>
    <col min="4862" max="4862" width="10.7109375" style="67" hidden="1"/>
    <col min="4863" max="4863" width="12.42578125" style="67" hidden="1"/>
    <col min="4864" max="4864" width="45.28515625" style="67" hidden="1"/>
    <col min="4865" max="4865" width="40.28515625" style="67" hidden="1"/>
    <col min="4866" max="5116" width="9.28515625" style="67" hidden="1"/>
    <col min="5117" max="5117" width="54.42578125" style="67" hidden="1"/>
    <col min="5118" max="5118" width="10.7109375" style="67" hidden="1"/>
    <col min="5119" max="5119" width="12.42578125" style="67" hidden="1"/>
    <col min="5120" max="5120" width="45.28515625" style="67" hidden="1"/>
    <col min="5121" max="5121" width="40.28515625" style="67" hidden="1"/>
    <col min="5122" max="5372" width="9.28515625" style="67" hidden="1"/>
    <col min="5373" max="5373" width="54.42578125" style="67" hidden="1"/>
    <col min="5374" max="5374" width="10.7109375" style="67" hidden="1"/>
    <col min="5375" max="5375" width="12.42578125" style="67" hidden="1"/>
    <col min="5376" max="5376" width="45.28515625" style="67" hidden="1"/>
    <col min="5377" max="5377" width="40.28515625" style="67" hidden="1"/>
    <col min="5378" max="5628" width="9.28515625" style="67" hidden="1"/>
    <col min="5629" max="5629" width="54.42578125" style="67" hidden="1"/>
    <col min="5630" max="5630" width="10.7109375" style="67" hidden="1"/>
    <col min="5631" max="5631" width="12.42578125" style="67" hidden="1"/>
    <col min="5632" max="5632" width="45.28515625" style="67" hidden="1"/>
    <col min="5633" max="5633" width="40.28515625" style="67" hidden="1"/>
    <col min="5634" max="5884" width="9.28515625" style="67" hidden="1"/>
    <col min="5885" max="5885" width="54.42578125" style="67" hidden="1"/>
    <col min="5886" max="5886" width="10.7109375" style="67" hidden="1"/>
    <col min="5887" max="5887" width="12.42578125" style="67" hidden="1"/>
    <col min="5888" max="5888" width="45.28515625" style="67" hidden="1"/>
    <col min="5889" max="5889" width="40.28515625" style="67" hidden="1"/>
    <col min="5890" max="6140" width="9.28515625" style="67" hidden="1"/>
    <col min="6141" max="6141" width="54.42578125" style="67" hidden="1"/>
    <col min="6142" max="6142" width="10.7109375" style="67" hidden="1"/>
    <col min="6143" max="6143" width="12.42578125" style="67" hidden="1"/>
    <col min="6144" max="6144" width="45.28515625" style="67" hidden="1"/>
    <col min="6145" max="6145" width="40.28515625" style="67" hidden="1"/>
    <col min="6146" max="6396" width="9.28515625" style="67" hidden="1"/>
    <col min="6397" max="6397" width="54.42578125" style="67" hidden="1"/>
    <col min="6398" max="6398" width="10.7109375" style="67" hidden="1"/>
    <col min="6399" max="6399" width="12.42578125" style="67" hidden="1"/>
    <col min="6400" max="6400" width="45.28515625" style="67" hidden="1"/>
    <col min="6401" max="6401" width="40.28515625" style="67" hidden="1"/>
    <col min="6402" max="6652" width="9.28515625" style="67" hidden="1"/>
    <col min="6653" max="6653" width="54.42578125" style="67" hidden="1"/>
    <col min="6654" max="6654" width="10.7109375" style="67" hidden="1"/>
    <col min="6655" max="6655" width="12.42578125" style="67" hidden="1"/>
    <col min="6656" max="6656" width="45.28515625" style="67" hidden="1"/>
    <col min="6657" max="6657" width="40.28515625" style="67" hidden="1"/>
    <col min="6658" max="6908" width="9.28515625" style="67" hidden="1"/>
    <col min="6909" max="6909" width="54.42578125" style="67" hidden="1"/>
    <col min="6910" max="6910" width="10.7109375" style="67" hidden="1"/>
    <col min="6911" max="6911" width="12.42578125" style="67" hidden="1"/>
    <col min="6912" max="6912" width="45.28515625" style="67" hidden="1"/>
    <col min="6913" max="6913" width="40.28515625" style="67" hidden="1"/>
    <col min="6914" max="7164" width="9.28515625" style="67" hidden="1"/>
    <col min="7165" max="7165" width="54.42578125" style="67" hidden="1"/>
    <col min="7166" max="7166" width="10.7109375" style="67" hidden="1"/>
    <col min="7167" max="7167" width="12.42578125" style="67" hidden="1"/>
    <col min="7168" max="7168" width="45.28515625" style="67" hidden="1"/>
    <col min="7169" max="7169" width="40.28515625" style="67" hidden="1"/>
    <col min="7170" max="7420" width="9.28515625" style="67" hidden="1"/>
    <col min="7421" max="7421" width="54.42578125" style="67" hidden="1"/>
    <col min="7422" max="7422" width="10.7109375" style="67" hidden="1"/>
    <col min="7423" max="7423" width="12.42578125" style="67" hidden="1"/>
    <col min="7424" max="7424" width="45.28515625" style="67" hidden="1"/>
    <col min="7425" max="7425" width="40.28515625" style="67" hidden="1"/>
    <col min="7426" max="7676" width="9.28515625" style="67" hidden="1"/>
    <col min="7677" max="7677" width="54.42578125" style="67" hidden="1"/>
    <col min="7678" max="7678" width="10.7109375" style="67" hidden="1"/>
    <col min="7679" max="7679" width="12.42578125" style="67" hidden="1"/>
    <col min="7680" max="7680" width="45.28515625" style="67" hidden="1"/>
    <col min="7681" max="7681" width="40.28515625" style="67" hidden="1"/>
    <col min="7682" max="7932" width="9.28515625" style="67" hidden="1"/>
    <col min="7933" max="7933" width="54.42578125" style="67" hidden="1"/>
    <col min="7934" max="7934" width="10.7109375" style="67" hidden="1"/>
    <col min="7935" max="7935" width="12.42578125" style="67" hidden="1"/>
    <col min="7936" max="7936" width="45.28515625" style="67" hidden="1"/>
    <col min="7937" max="7937" width="40.28515625" style="67" hidden="1"/>
    <col min="7938" max="8188" width="9.28515625" style="67" hidden="1"/>
    <col min="8189" max="8189" width="54.42578125" style="67" hidden="1"/>
    <col min="8190" max="8190" width="10.7109375" style="67" hidden="1"/>
    <col min="8191" max="8191" width="12.42578125" style="67" hidden="1"/>
    <col min="8192" max="8192" width="45.28515625" style="67" hidden="1"/>
    <col min="8193" max="8193" width="40.28515625" style="67" hidden="1"/>
    <col min="8194" max="8444" width="9.28515625" style="67" hidden="1"/>
    <col min="8445" max="8445" width="54.42578125" style="67" hidden="1"/>
    <col min="8446" max="8446" width="10.7109375" style="67" hidden="1"/>
    <col min="8447" max="8447" width="12.42578125" style="67" hidden="1"/>
    <col min="8448" max="8448" width="45.28515625" style="67" hidden="1"/>
    <col min="8449" max="8449" width="40.28515625" style="67" hidden="1"/>
    <col min="8450" max="8700" width="9.28515625" style="67" hidden="1"/>
    <col min="8701" max="8701" width="54.42578125" style="67" hidden="1"/>
    <col min="8702" max="8702" width="10.7109375" style="67" hidden="1"/>
    <col min="8703" max="8703" width="12.42578125" style="67" hidden="1"/>
    <col min="8704" max="8704" width="45.28515625" style="67" hidden="1"/>
    <col min="8705" max="8705" width="40.28515625" style="67" hidden="1"/>
    <col min="8706" max="8956" width="9.28515625" style="67" hidden="1"/>
    <col min="8957" max="8957" width="54.42578125" style="67" hidden="1"/>
    <col min="8958" max="8958" width="10.7109375" style="67" hidden="1"/>
    <col min="8959" max="8959" width="12.42578125" style="67" hidden="1"/>
    <col min="8960" max="8960" width="45.28515625" style="67" hidden="1"/>
    <col min="8961" max="8961" width="40.28515625" style="67" hidden="1"/>
    <col min="8962" max="9212" width="9.28515625" style="67" hidden="1"/>
    <col min="9213" max="9213" width="54.42578125" style="67" hidden="1"/>
    <col min="9214" max="9214" width="10.7109375" style="67" hidden="1"/>
    <col min="9215" max="9215" width="12.42578125" style="67" hidden="1"/>
    <col min="9216" max="9216" width="45.28515625" style="67" hidden="1"/>
    <col min="9217" max="9217" width="40.28515625" style="67" hidden="1"/>
    <col min="9218" max="9468" width="9.28515625" style="67" hidden="1"/>
    <col min="9469" max="9469" width="54.42578125" style="67" hidden="1"/>
    <col min="9470" max="9470" width="10.7109375" style="67" hidden="1"/>
    <col min="9471" max="9471" width="12.42578125" style="67" hidden="1"/>
    <col min="9472" max="9472" width="45.28515625" style="67" hidden="1"/>
    <col min="9473" max="9473" width="40.28515625" style="67" hidden="1"/>
    <col min="9474" max="9724" width="9.28515625" style="67" hidden="1"/>
    <col min="9725" max="9725" width="54.42578125" style="67" hidden="1"/>
    <col min="9726" max="9726" width="10.7109375" style="67" hidden="1"/>
    <col min="9727" max="9727" width="12.42578125" style="67" hidden="1"/>
    <col min="9728" max="9728" width="45.28515625" style="67" hidden="1"/>
    <col min="9729" max="9729" width="40.28515625" style="67" hidden="1"/>
    <col min="9730" max="9980" width="9.28515625" style="67" hidden="1"/>
    <col min="9981" max="9981" width="54.42578125" style="67" hidden="1"/>
    <col min="9982" max="9982" width="10.7109375" style="67" hidden="1"/>
    <col min="9983" max="9983" width="12.42578125" style="67" hidden="1"/>
    <col min="9984" max="9984" width="45.28515625" style="67" hidden="1"/>
    <col min="9985" max="9985" width="40.28515625" style="67" hidden="1"/>
    <col min="9986" max="10236" width="9.28515625" style="67" hidden="1"/>
    <col min="10237" max="10237" width="54.42578125" style="67" hidden="1"/>
    <col min="10238" max="10238" width="10.7109375" style="67" hidden="1"/>
    <col min="10239" max="10239" width="12.42578125" style="67" hidden="1"/>
    <col min="10240" max="10240" width="45.28515625" style="67" hidden="1"/>
    <col min="10241" max="10241" width="40.28515625" style="67" hidden="1"/>
    <col min="10242" max="10492" width="9.28515625" style="67" hidden="1"/>
    <col min="10493" max="10493" width="54.42578125" style="67" hidden="1"/>
    <col min="10494" max="10494" width="10.7109375" style="67" hidden="1"/>
    <col min="10495" max="10495" width="12.42578125" style="67" hidden="1"/>
    <col min="10496" max="10496" width="45.28515625" style="67" hidden="1"/>
    <col min="10497" max="10497" width="40.28515625" style="67" hidden="1"/>
    <col min="10498" max="10748" width="9.28515625" style="67" hidden="1"/>
    <col min="10749" max="10749" width="54.42578125" style="67" hidden="1"/>
    <col min="10750" max="10750" width="10.7109375" style="67" hidden="1"/>
    <col min="10751" max="10751" width="12.42578125" style="67" hidden="1"/>
    <col min="10752" max="10752" width="45.28515625" style="67" hidden="1"/>
    <col min="10753" max="10753" width="40.28515625" style="67" hidden="1"/>
    <col min="10754" max="11004" width="9.28515625" style="67" hidden="1"/>
    <col min="11005" max="11005" width="54.42578125" style="67" hidden="1"/>
    <col min="11006" max="11006" width="10.7109375" style="67" hidden="1"/>
    <col min="11007" max="11007" width="12.42578125" style="67" hidden="1"/>
    <col min="11008" max="11008" width="45.28515625" style="67" hidden="1"/>
    <col min="11009" max="11009" width="40.28515625" style="67" hidden="1"/>
    <col min="11010" max="11260" width="9.28515625" style="67" hidden="1"/>
    <col min="11261" max="11261" width="54.42578125" style="67" hidden="1"/>
    <col min="11262" max="11262" width="10.7109375" style="67" hidden="1"/>
    <col min="11263" max="11263" width="12.42578125" style="67" hidden="1"/>
    <col min="11264" max="11264" width="45.28515625" style="67" hidden="1"/>
    <col min="11265" max="11265" width="40.28515625" style="67" hidden="1"/>
    <col min="11266" max="11516" width="9.28515625" style="67" hidden="1"/>
    <col min="11517" max="11517" width="54.42578125" style="67" hidden="1"/>
    <col min="11518" max="11518" width="10.7109375" style="67" hidden="1"/>
    <col min="11519" max="11519" width="12.42578125" style="67" hidden="1"/>
    <col min="11520" max="11520" width="45.28515625" style="67" hidden="1"/>
    <col min="11521" max="11521" width="40.28515625" style="67" hidden="1"/>
    <col min="11522" max="11772" width="9.28515625" style="67" hidden="1"/>
    <col min="11773" max="11773" width="54.42578125" style="67" hidden="1"/>
    <col min="11774" max="11774" width="10.7109375" style="67" hidden="1"/>
    <col min="11775" max="11775" width="12.42578125" style="67" hidden="1"/>
    <col min="11776" max="11776" width="45.28515625" style="67" hidden="1"/>
    <col min="11777" max="11777" width="40.28515625" style="67" hidden="1"/>
    <col min="11778" max="12028" width="9.28515625" style="67" hidden="1"/>
    <col min="12029" max="12029" width="54.42578125" style="67" hidden="1"/>
    <col min="12030" max="12030" width="10.7109375" style="67" hidden="1"/>
    <col min="12031" max="12031" width="12.42578125" style="67" hidden="1"/>
    <col min="12032" max="12032" width="45.28515625" style="67" hidden="1"/>
    <col min="12033" max="12033" width="40.28515625" style="67" hidden="1"/>
    <col min="12034" max="12284" width="9.28515625" style="67" hidden="1"/>
    <col min="12285" max="12285" width="54.42578125" style="67" hidden="1"/>
    <col min="12286" max="12286" width="10.7109375" style="67" hidden="1"/>
    <col min="12287" max="12287" width="12.42578125" style="67" hidden="1"/>
    <col min="12288" max="12288" width="45.28515625" style="67" hidden="1"/>
    <col min="12289" max="12289" width="40.28515625" style="67" hidden="1"/>
    <col min="12290" max="12540" width="9.28515625" style="67" hidden="1"/>
    <col min="12541" max="12541" width="54.42578125" style="67" hidden="1"/>
    <col min="12542" max="12542" width="10.7109375" style="67" hidden="1"/>
    <col min="12543" max="12543" width="12.42578125" style="67" hidden="1"/>
    <col min="12544" max="12544" width="45.28515625" style="67" hidden="1"/>
    <col min="12545" max="12545" width="40.28515625" style="67" hidden="1"/>
    <col min="12546" max="12796" width="9.28515625" style="67" hidden="1"/>
    <col min="12797" max="12797" width="54.42578125" style="67" hidden="1"/>
    <col min="12798" max="12798" width="10.7109375" style="67" hidden="1"/>
    <col min="12799" max="12799" width="12.42578125" style="67" hidden="1"/>
    <col min="12800" max="12800" width="45.28515625" style="67" hidden="1"/>
    <col min="12801" max="12801" width="40.28515625" style="67" hidden="1"/>
    <col min="12802" max="13052" width="9.28515625" style="67" hidden="1"/>
    <col min="13053" max="13053" width="54.42578125" style="67" hidden="1"/>
    <col min="13054" max="13054" width="10.7109375" style="67" hidden="1"/>
    <col min="13055" max="13055" width="12.42578125" style="67" hidden="1"/>
    <col min="13056" max="13056" width="45.28515625" style="67" hidden="1"/>
    <col min="13057" max="13057" width="40.28515625" style="67" hidden="1"/>
    <col min="13058" max="13308" width="9.28515625" style="67" hidden="1"/>
    <col min="13309" max="13309" width="54.42578125" style="67" hidden="1"/>
    <col min="13310" max="13310" width="10.7109375" style="67" hidden="1"/>
    <col min="13311" max="13311" width="12.42578125" style="67" hidden="1"/>
    <col min="13312" max="13312" width="45.28515625" style="67" hidden="1"/>
    <col min="13313" max="13313" width="40.28515625" style="67" hidden="1"/>
    <col min="13314" max="13564" width="9.28515625" style="67" hidden="1"/>
    <col min="13565" max="13565" width="54.42578125" style="67" hidden="1"/>
    <col min="13566" max="13566" width="10.7109375" style="67" hidden="1"/>
    <col min="13567" max="13567" width="12.42578125" style="67" hidden="1"/>
    <col min="13568" max="13568" width="45.28515625" style="67" hidden="1"/>
    <col min="13569" max="13569" width="40.28515625" style="67" hidden="1"/>
    <col min="13570" max="13820" width="9.28515625" style="67" hidden="1"/>
    <col min="13821" max="13821" width="54.42578125" style="67" hidden="1"/>
    <col min="13822" max="13822" width="10.7109375" style="67" hidden="1"/>
    <col min="13823" max="13823" width="12.42578125" style="67" hidden="1"/>
    <col min="13824" max="13824" width="45.28515625" style="67" hidden="1"/>
    <col min="13825" max="13825" width="40.28515625" style="67" hidden="1"/>
    <col min="13826" max="14076" width="9.28515625" style="67" hidden="1"/>
    <col min="14077" max="14077" width="54.42578125" style="67" hidden="1"/>
    <col min="14078" max="14078" width="10.7109375" style="67" hidden="1"/>
    <col min="14079" max="14079" width="12.42578125" style="67" hidden="1"/>
    <col min="14080" max="14080" width="45.28515625" style="67" hidden="1"/>
    <col min="14081" max="14081" width="40.28515625" style="67" hidden="1"/>
    <col min="14082" max="14332" width="9.28515625" style="67" hidden="1"/>
    <col min="14333" max="14333" width="54.42578125" style="67" hidden="1"/>
    <col min="14334" max="14334" width="10.7109375" style="67" hidden="1"/>
    <col min="14335" max="14335" width="12.42578125" style="67" hidden="1"/>
    <col min="14336" max="14336" width="45.28515625" style="67" hidden="1"/>
    <col min="14337" max="14337" width="40.28515625" style="67" hidden="1"/>
    <col min="14338" max="14588" width="9.28515625" style="67" hidden="1"/>
    <col min="14589" max="14589" width="54.42578125" style="67" hidden="1"/>
    <col min="14590" max="14590" width="10.7109375" style="67" hidden="1"/>
    <col min="14591" max="14591" width="12.42578125" style="67" hidden="1"/>
    <col min="14592" max="14592" width="45.28515625" style="67" hidden="1"/>
    <col min="14593" max="14593" width="40.28515625" style="67" hidden="1"/>
    <col min="14594" max="14844" width="9.28515625" style="67" hidden="1"/>
    <col min="14845" max="14845" width="54.42578125" style="67" hidden="1"/>
    <col min="14846" max="14846" width="10.7109375" style="67" hidden="1"/>
    <col min="14847" max="14847" width="12.42578125" style="67" hidden="1"/>
    <col min="14848" max="14848" width="45.28515625" style="67" hidden="1"/>
    <col min="14849" max="14849" width="40.28515625" style="67" hidden="1"/>
    <col min="14850" max="15100" width="9.28515625" style="67" hidden="1"/>
    <col min="15101" max="15101" width="54.42578125" style="67" hidden="1"/>
    <col min="15102" max="15102" width="10.7109375" style="67" hidden="1"/>
    <col min="15103" max="15103" width="12.42578125" style="67" hidden="1"/>
    <col min="15104" max="15104" width="45.28515625" style="67" hidden="1"/>
    <col min="15105" max="15105" width="40.28515625" style="67" hidden="1"/>
    <col min="15106" max="15356" width="9.28515625" style="67" hidden="1"/>
    <col min="15357" max="15357" width="54.42578125" style="67" hidden="1"/>
    <col min="15358" max="15358" width="10.7109375" style="67" hidden="1"/>
    <col min="15359" max="15359" width="12.42578125" style="67" hidden="1"/>
    <col min="15360" max="15360" width="45.28515625" style="67" hidden="1"/>
    <col min="15361" max="15361" width="40.28515625" style="67" hidden="1"/>
    <col min="15362" max="15612" width="9.28515625" style="67" hidden="1"/>
    <col min="15613" max="15613" width="54.42578125" style="67" hidden="1"/>
    <col min="15614" max="15614" width="10.7109375" style="67" hidden="1"/>
    <col min="15615" max="15615" width="12.42578125" style="67" hidden="1"/>
    <col min="15616" max="15616" width="45.28515625" style="67" hidden="1"/>
    <col min="15617" max="15617" width="40.28515625" style="67" hidden="1"/>
    <col min="15618" max="15868" width="9.28515625" style="67" hidden="1"/>
    <col min="15869" max="15869" width="54.42578125" style="67" hidden="1"/>
    <col min="15870" max="15870" width="10.7109375" style="67" hidden="1"/>
    <col min="15871" max="15871" width="12.42578125" style="67" hidden="1"/>
    <col min="15872" max="15872" width="45.28515625" style="67" hidden="1"/>
    <col min="15873" max="15873" width="40.28515625" style="67" hidden="1"/>
    <col min="15874" max="16124" width="9.28515625" style="67" hidden="1"/>
    <col min="16125" max="16125" width="54.42578125" style="67" hidden="1"/>
    <col min="16126" max="16126" width="10.7109375" style="67" hidden="1"/>
    <col min="16127" max="16127" width="12.42578125" style="67" hidden="1"/>
    <col min="16128" max="16128" width="45.28515625" style="67" hidden="1"/>
    <col min="16129" max="16129" width="40.28515625" style="67" hidden="1"/>
    <col min="16130" max="16379" width="9.28515625" style="67" hidden="1"/>
    <col min="16380" max="16384" width="0.28515625" style="67" customWidth="1"/>
  </cols>
  <sheetData>
    <row r="1" spans="1:10" s="68" customFormat="1" ht="19.5" thickBot="1" x14ac:dyDescent="0.35">
      <c r="A1" s="142" t="s">
        <v>47</v>
      </c>
      <c r="B1" s="142"/>
      <c r="C1" s="142"/>
      <c r="D1" s="142"/>
      <c r="E1" s="142"/>
      <c r="F1" s="142"/>
      <c r="G1" s="142"/>
      <c r="H1" s="142"/>
      <c r="I1" s="142"/>
      <c r="J1" s="142"/>
    </row>
    <row r="2" spans="1:10" s="66" customFormat="1" ht="213.4" customHeight="1" x14ac:dyDescent="0.2">
      <c r="A2" s="140" t="s">
        <v>88</v>
      </c>
    </row>
    <row r="3" spans="1:10" s="66" customFormat="1" ht="38.65" customHeight="1" x14ac:dyDescent="0.2">
      <c r="A3" s="141" t="s">
        <v>97</v>
      </c>
    </row>
    <row r="4" spans="1:10" s="66" customFormat="1" ht="38.65" customHeight="1" x14ac:dyDescent="0.2">
      <c r="A4" s="132" t="s">
        <v>59</v>
      </c>
    </row>
    <row r="5" spans="1:10" s="66" customFormat="1" ht="21" x14ac:dyDescent="0.35">
      <c r="A5" s="130" t="s">
        <v>48</v>
      </c>
    </row>
    <row r="6" spans="1:10" s="66" customFormat="1" ht="21" x14ac:dyDescent="0.35">
      <c r="A6" s="130" t="s">
        <v>49</v>
      </c>
    </row>
    <row r="7" spans="1:10" s="66" customFormat="1" ht="21" x14ac:dyDescent="0.35">
      <c r="A7" s="130" t="s">
        <v>61</v>
      </c>
    </row>
    <row r="8" spans="1:10" s="66" customFormat="1" ht="21" x14ac:dyDescent="0.35">
      <c r="A8" s="131" t="s">
        <v>60</v>
      </c>
    </row>
    <row r="9" spans="1:10" s="66" customFormat="1" ht="36.4" customHeight="1" x14ac:dyDescent="0.2">
      <c r="A9" s="143" t="s">
        <v>93</v>
      </c>
    </row>
    <row r="10" spans="1:10" s="66" customFormat="1" ht="21" customHeight="1" x14ac:dyDescent="0.2">
      <c r="A10" s="143"/>
    </row>
    <row r="11" spans="1:10" ht="21" customHeight="1" x14ac:dyDescent="0.25">
      <c r="A11" s="143"/>
    </row>
    <row r="12" spans="1:10" ht="202.9" customHeight="1" x14ac:dyDescent="0.25">
      <c r="A12" s="144"/>
    </row>
    <row r="13" spans="1:10" ht="21" x14ac:dyDescent="0.35">
      <c r="A13" s="131"/>
    </row>
    <row r="14" spans="1:10" ht="15" hidden="1" x14ac:dyDescent="0.25"/>
    <row r="15" spans="1:10" ht="15" hidden="1" x14ac:dyDescent="0.25"/>
    <row r="16" spans="1:10" ht="15" hidden="1" x14ac:dyDescent="0.25"/>
    <row r="17" ht="15" hidden="1" x14ac:dyDescent="0.25"/>
    <row r="18" ht="15" hidden="1" x14ac:dyDescent="0.25"/>
    <row r="19" ht="15" hidden="1" x14ac:dyDescent="0.25"/>
    <row r="20" ht="15" hidden="1" x14ac:dyDescent="0.25"/>
    <row r="21" ht="15" hidden="1" x14ac:dyDescent="0.25"/>
    <row r="22" ht="15" hidden="1" x14ac:dyDescent="0.25"/>
  </sheetData>
  <mergeCells count="2">
    <mergeCell ref="A1:J1"/>
    <mergeCell ref="A9:A12"/>
  </mergeCells>
  <dataValidations count="2">
    <dataValidation type="list" allowBlank="1" showInputMessage="1" showErrorMessage="1" sqref="WVF983033:WVF983048 IT65529:IT65544 SP65529:SP65544 ACL65529:ACL65544 AMH65529:AMH65544 AWD65529:AWD65544 BFZ65529:BFZ65544 BPV65529:BPV65544 BZR65529:BZR65544 CJN65529:CJN65544 CTJ65529:CTJ65544 DDF65529:DDF65544 DNB65529:DNB65544 DWX65529:DWX65544 EGT65529:EGT65544 EQP65529:EQP65544 FAL65529:FAL65544 FKH65529:FKH65544 FUD65529:FUD65544 GDZ65529:GDZ65544 GNV65529:GNV65544 GXR65529:GXR65544 HHN65529:HHN65544 HRJ65529:HRJ65544 IBF65529:IBF65544 ILB65529:ILB65544 IUX65529:IUX65544 JET65529:JET65544 JOP65529:JOP65544 JYL65529:JYL65544 KIH65529:KIH65544 KSD65529:KSD65544 LBZ65529:LBZ65544 LLV65529:LLV65544 LVR65529:LVR65544 MFN65529:MFN65544 MPJ65529:MPJ65544 MZF65529:MZF65544 NJB65529:NJB65544 NSX65529:NSX65544 OCT65529:OCT65544 OMP65529:OMP65544 OWL65529:OWL65544 PGH65529:PGH65544 PQD65529:PQD65544 PZZ65529:PZZ65544 QJV65529:QJV65544 QTR65529:QTR65544 RDN65529:RDN65544 RNJ65529:RNJ65544 RXF65529:RXF65544 SHB65529:SHB65544 SQX65529:SQX65544 TAT65529:TAT65544 TKP65529:TKP65544 TUL65529:TUL65544 UEH65529:UEH65544 UOD65529:UOD65544 UXZ65529:UXZ65544 VHV65529:VHV65544 VRR65529:VRR65544 WBN65529:WBN65544 WLJ65529:WLJ65544 WVF65529:WVF65544 IT131065:IT131080 SP131065:SP131080 ACL131065:ACL131080 AMH131065:AMH131080 AWD131065:AWD131080 BFZ131065:BFZ131080 BPV131065:BPV131080 BZR131065:BZR131080 CJN131065:CJN131080 CTJ131065:CTJ131080 DDF131065:DDF131080 DNB131065:DNB131080 DWX131065:DWX131080 EGT131065:EGT131080 EQP131065:EQP131080 FAL131065:FAL131080 FKH131065:FKH131080 FUD131065:FUD131080 GDZ131065:GDZ131080 GNV131065:GNV131080 GXR131065:GXR131080 HHN131065:HHN131080 HRJ131065:HRJ131080 IBF131065:IBF131080 ILB131065:ILB131080 IUX131065:IUX131080 JET131065:JET131080 JOP131065:JOP131080 JYL131065:JYL131080 KIH131065:KIH131080 KSD131065:KSD131080 LBZ131065:LBZ131080 LLV131065:LLV131080 LVR131065:LVR131080 MFN131065:MFN131080 MPJ131065:MPJ131080 MZF131065:MZF131080 NJB131065:NJB131080 NSX131065:NSX131080 OCT131065:OCT131080 OMP131065:OMP131080 OWL131065:OWL131080 PGH131065:PGH131080 PQD131065:PQD131080 PZZ131065:PZZ131080 QJV131065:QJV131080 QTR131065:QTR131080 RDN131065:RDN131080 RNJ131065:RNJ131080 RXF131065:RXF131080 SHB131065:SHB131080 SQX131065:SQX131080 TAT131065:TAT131080 TKP131065:TKP131080 TUL131065:TUL131080 UEH131065:UEH131080 UOD131065:UOD131080 UXZ131065:UXZ131080 VHV131065:VHV131080 VRR131065:VRR131080 WBN131065:WBN131080 WLJ131065:WLJ131080 WVF131065:WVF131080 IT196601:IT196616 SP196601:SP196616 ACL196601:ACL196616 AMH196601:AMH196616 AWD196601:AWD196616 BFZ196601:BFZ196616 BPV196601:BPV196616 BZR196601:BZR196616 CJN196601:CJN196616 CTJ196601:CTJ196616 DDF196601:DDF196616 DNB196601:DNB196616 DWX196601:DWX196616 EGT196601:EGT196616 EQP196601:EQP196616 FAL196601:FAL196616 FKH196601:FKH196616 FUD196601:FUD196616 GDZ196601:GDZ196616 GNV196601:GNV196616 GXR196601:GXR196616 HHN196601:HHN196616 HRJ196601:HRJ196616 IBF196601:IBF196616 ILB196601:ILB196616 IUX196601:IUX196616 JET196601:JET196616 JOP196601:JOP196616 JYL196601:JYL196616 KIH196601:KIH196616 KSD196601:KSD196616 LBZ196601:LBZ196616 LLV196601:LLV196616 LVR196601:LVR196616 MFN196601:MFN196616 MPJ196601:MPJ196616 MZF196601:MZF196616 NJB196601:NJB196616 NSX196601:NSX196616 OCT196601:OCT196616 OMP196601:OMP196616 OWL196601:OWL196616 PGH196601:PGH196616 PQD196601:PQD196616 PZZ196601:PZZ196616 QJV196601:QJV196616 QTR196601:QTR196616 RDN196601:RDN196616 RNJ196601:RNJ196616 RXF196601:RXF196616 SHB196601:SHB196616 SQX196601:SQX196616 TAT196601:TAT196616 TKP196601:TKP196616 TUL196601:TUL196616 UEH196601:UEH196616 UOD196601:UOD196616 UXZ196601:UXZ196616 VHV196601:VHV196616 VRR196601:VRR196616 WBN196601:WBN196616 WLJ196601:WLJ196616 WVF196601:WVF196616 IT262137:IT262152 SP262137:SP262152 ACL262137:ACL262152 AMH262137:AMH262152 AWD262137:AWD262152 BFZ262137:BFZ262152 BPV262137:BPV262152 BZR262137:BZR262152 CJN262137:CJN262152 CTJ262137:CTJ262152 DDF262137:DDF262152 DNB262137:DNB262152 DWX262137:DWX262152 EGT262137:EGT262152 EQP262137:EQP262152 FAL262137:FAL262152 FKH262137:FKH262152 FUD262137:FUD262152 GDZ262137:GDZ262152 GNV262137:GNV262152 GXR262137:GXR262152 HHN262137:HHN262152 HRJ262137:HRJ262152 IBF262137:IBF262152 ILB262137:ILB262152 IUX262137:IUX262152 JET262137:JET262152 JOP262137:JOP262152 JYL262137:JYL262152 KIH262137:KIH262152 KSD262137:KSD262152 LBZ262137:LBZ262152 LLV262137:LLV262152 LVR262137:LVR262152 MFN262137:MFN262152 MPJ262137:MPJ262152 MZF262137:MZF262152 NJB262137:NJB262152 NSX262137:NSX262152 OCT262137:OCT262152 OMP262137:OMP262152 OWL262137:OWL262152 PGH262137:PGH262152 PQD262137:PQD262152 PZZ262137:PZZ262152 QJV262137:QJV262152 QTR262137:QTR262152 RDN262137:RDN262152 RNJ262137:RNJ262152 RXF262137:RXF262152 SHB262137:SHB262152 SQX262137:SQX262152 TAT262137:TAT262152 TKP262137:TKP262152 TUL262137:TUL262152 UEH262137:UEH262152 UOD262137:UOD262152 UXZ262137:UXZ262152 VHV262137:VHV262152 VRR262137:VRR262152 WBN262137:WBN262152 WLJ262137:WLJ262152 WVF262137:WVF262152 IT327673:IT327688 SP327673:SP327688 ACL327673:ACL327688 AMH327673:AMH327688 AWD327673:AWD327688 BFZ327673:BFZ327688 BPV327673:BPV327688 BZR327673:BZR327688 CJN327673:CJN327688 CTJ327673:CTJ327688 DDF327673:DDF327688 DNB327673:DNB327688 DWX327673:DWX327688 EGT327673:EGT327688 EQP327673:EQP327688 FAL327673:FAL327688 FKH327673:FKH327688 FUD327673:FUD327688 GDZ327673:GDZ327688 GNV327673:GNV327688 GXR327673:GXR327688 HHN327673:HHN327688 HRJ327673:HRJ327688 IBF327673:IBF327688 ILB327673:ILB327688 IUX327673:IUX327688 JET327673:JET327688 JOP327673:JOP327688 JYL327673:JYL327688 KIH327673:KIH327688 KSD327673:KSD327688 LBZ327673:LBZ327688 LLV327673:LLV327688 LVR327673:LVR327688 MFN327673:MFN327688 MPJ327673:MPJ327688 MZF327673:MZF327688 NJB327673:NJB327688 NSX327673:NSX327688 OCT327673:OCT327688 OMP327673:OMP327688 OWL327673:OWL327688 PGH327673:PGH327688 PQD327673:PQD327688 PZZ327673:PZZ327688 QJV327673:QJV327688 QTR327673:QTR327688 RDN327673:RDN327688 RNJ327673:RNJ327688 RXF327673:RXF327688 SHB327673:SHB327688 SQX327673:SQX327688 TAT327673:TAT327688 TKP327673:TKP327688 TUL327673:TUL327688 UEH327673:UEH327688 UOD327673:UOD327688 UXZ327673:UXZ327688 VHV327673:VHV327688 VRR327673:VRR327688 WBN327673:WBN327688 WLJ327673:WLJ327688 WVF327673:WVF327688 IT393209:IT393224 SP393209:SP393224 ACL393209:ACL393224 AMH393209:AMH393224 AWD393209:AWD393224 BFZ393209:BFZ393224 BPV393209:BPV393224 BZR393209:BZR393224 CJN393209:CJN393224 CTJ393209:CTJ393224 DDF393209:DDF393224 DNB393209:DNB393224 DWX393209:DWX393224 EGT393209:EGT393224 EQP393209:EQP393224 FAL393209:FAL393224 FKH393209:FKH393224 FUD393209:FUD393224 GDZ393209:GDZ393224 GNV393209:GNV393224 GXR393209:GXR393224 HHN393209:HHN393224 HRJ393209:HRJ393224 IBF393209:IBF393224 ILB393209:ILB393224 IUX393209:IUX393224 JET393209:JET393224 JOP393209:JOP393224 JYL393209:JYL393224 KIH393209:KIH393224 KSD393209:KSD393224 LBZ393209:LBZ393224 LLV393209:LLV393224 LVR393209:LVR393224 MFN393209:MFN393224 MPJ393209:MPJ393224 MZF393209:MZF393224 NJB393209:NJB393224 NSX393209:NSX393224 OCT393209:OCT393224 OMP393209:OMP393224 OWL393209:OWL393224 PGH393209:PGH393224 PQD393209:PQD393224 PZZ393209:PZZ393224 QJV393209:QJV393224 QTR393209:QTR393224 RDN393209:RDN393224 RNJ393209:RNJ393224 RXF393209:RXF393224 SHB393209:SHB393224 SQX393209:SQX393224 TAT393209:TAT393224 TKP393209:TKP393224 TUL393209:TUL393224 UEH393209:UEH393224 UOD393209:UOD393224 UXZ393209:UXZ393224 VHV393209:VHV393224 VRR393209:VRR393224 WBN393209:WBN393224 WLJ393209:WLJ393224 WVF393209:WVF393224 IT458745:IT458760 SP458745:SP458760 ACL458745:ACL458760 AMH458745:AMH458760 AWD458745:AWD458760 BFZ458745:BFZ458760 BPV458745:BPV458760 BZR458745:BZR458760 CJN458745:CJN458760 CTJ458745:CTJ458760 DDF458745:DDF458760 DNB458745:DNB458760 DWX458745:DWX458760 EGT458745:EGT458760 EQP458745:EQP458760 FAL458745:FAL458760 FKH458745:FKH458760 FUD458745:FUD458760 GDZ458745:GDZ458760 GNV458745:GNV458760 GXR458745:GXR458760 HHN458745:HHN458760 HRJ458745:HRJ458760 IBF458745:IBF458760 ILB458745:ILB458760 IUX458745:IUX458760 JET458745:JET458760 JOP458745:JOP458760 JYL458745:JYL458760 KIH458745:KIH458760 KSD458745:KSD458760 LBZ458745:LBZ458760 LLV458745:LLV458760 LVR458745:LVR458760 MFN458745:MFN458760 MPJ458745:MPJ458760 MZF458745:MZF458760 NJB458745:NJB458760 NSX458745:NSX458760 OCT458745:OCT458760 OMP458745:OMP458760 OWL458745:OWL458760 PGH458745:PGH458760 PQD458745:PQD458760 PZZ458745:PZZ458760 QJV458745:QJV458760 QTR458745:QTR458760 RDN458745:RDN458760 RNJ458745:RNJ458760 RXF458745:RXF458760 SHB458745:SHB458760 SQX458745:SQX458760 TAT458745:TAT458760 TKP458745:TKP458760 TUL458745:TUL458760 UEH458745:UEH458760 UOD458745:UOD458760 UXZ458745:UXZ458760 VHV458745:VHV458760 VRR458745:VRR458760 WBN458745:WBN458760 WLJ458745:WLJ458760 WVF458745:WVF458760 IT524281:IT524296 SP524281:SP524296 ACL524281:ACL524296 AMH524281:AMH524296 AWD524281:AWD524296 BFZ524281:BFZ524296 BPV524281:BPV524296 BZR524281:BZR524296 CJN524281:CJN524296 CTJ524281:CTJ524296 DDF524281:DDF524296 DNB524281:DNB524296 DWX524281:DWX524296 EGT524281:EGT524296 EQP524281:EQP524296 FAL524281:FAL524296 FKH524281:FKH524296 FUD524281:FUD524296 GDZ524281:GDZ524296 GNV524281:GNV524296 GXR524281:GXR524296 HHN524281:HHN524296 HRJ524281:HRJ524296 IBF524281:IBF524296 ILB524281:ILB524296 IUX524281:IUX524296 JET524281:JET524296 JOP524281:JOP524296 JYL524281:JYL524296 KIH524281:KIH524296 KSD524281:KSD524296 LBZ524281:LBZ524296 LLV524281:LLV524296 LVR524281:LVR524296 MFN524281:MFN524296 MPJ524281:MPJ524296 MZF524281:MZF524296 NJB524281:NJB524296 NSX524281:NSX524296 OCT524281:OCT524296 OMP524281:OMP524296 OWL524281:OWL524296 PGH524281:PGH524296 PQD524281:PQD524296 PZZ524281:PZZ524296 QJV524281:QJV524296 QTR524281:QTR524296 RDN524281:RDN524296 RNJ524281:RNJ524296 RXF524281:RXF524296 SHB524281:SHB524296 SQX524281:SQX524296 TAT524281:TAT524296 TKP524281:TKP524296 TUL524281:TUL524296 UEH524281:UEH524296 UOD524281:UOD524296 UXZ524281:UXZ524296 VHV524281:VHV524296 VRR524281:VRR524296 WBN524281:WBN524296 WLJ524281:WLJ524296 WVF524281:WVF524296 IT589817:IT589832 SP589817:SP589832 ACL589817:ACL589832 AMH589817:AMH589832 AWD589817:AWD589832 BFZ589817:BFZ589832 BPV589817:BPV589832 BZR589817:BZR589832 CJN589817:CJN589832 CTJ589817:CTJ589832 DDF589817:DDF589832 DNB589817:DNB589832 DWX589817:DWX589832 EGT589817:EGT589832 EQP589817:EQP589832 FAL589817:FAL589832 FKH589817:FKH589832 FUD589817:FUD589832 GDZ589817:GDZ589832 GNV589817:GNV589832 GXR589817:GXR589832 HHN589817:HHN589832 HRJ589817:HRJ589832 IBF589817:IBF589832 ILB589817:ILB589832 IUX589817:IUX589832 JET589817:JET589832 JOP589817:JOP589832 JYL589817:JYL589832 KIH589817:KIH589832 KSD589817:KSD589832 LBZ589817:LBZ589832 LLV589817:LLV589832 LVR589817:LVR589832 MFN589817:MFN589832 MPJ589817:MPJ589832 MZF589817:MZF589832 NJB589817:NJB589832 NSX589817:NSX589832 OCT589817:OCT589832 OMP589817:OMP589832 OWL589817:OWL589832 PGH589817:PGH589832 PQD589817:PQD589832 PZZ589817:PZZ589832 QJV589817:QJV589832 QTR589817:QTR589832 RDN589817:RDN589832 RNJ589817:RNJ589832 RXF589817:RXF589832 SHB589817:SHB589832 SQX589817:SQX589832 TAT589817:TAT589832 TKP589817:TKP589832 TUL589817:TUL589832 UEH589817:UEH589832 UOD589817:UOD589832 UXZ589817:UXZ589832 VHV589817:VHV589832 VRR589817:VRR589832 WBN589817:WBN589832 WLJ589817:WLJ589832 WVF589817:WVF589832 IT655353:IT655368 SP655353:SP655368 ACL655353:ACL655368 AMH655353:AMH655368 AWD655353:AWD655368 BFZ655353:BFZ655368 BPV655353:BPV655368 BZR655353:BZR655368 CJN655353:CJN655368 CTJ655353:CTJ655368 DDF655353:DDF655368 DNB655353:DNB655368 DWX655353:DWX655368 EGT655353:EGT655368 EQP655353:EQP655368 FAL655353:FAL655368 FKH655353:FKH655368 FUD655353:FUD655368 GDZ655353:GDZ655368 GNV655353:GNV655368 GXR655353:GXR655368 HHN655353:HHN655368 HRJ655353:HRJ655368 IBF655353:IBF655368 ILB655353:ILB655368 IUX655353:IUX655368 JET655353:JET655368 JOP655353:JOP655368 JYL655353:JYL655368 KIH655353:KIH655368 KSD655353:KSD655368 LBZ655353:LBZ655368 LLV655353:LLV655368 LVR655353:LVR655368 MFN655353:MFN655368 MPJ655353:MPJ655368 MZF655353:MZF655368 NJB655353:NJB655368 NSX655353:NSX655368 OCT655353:OCT655368 OMP655353:OMP655368 OWL655353:OWL655368 PGH655353:PGH655368 PQD655353:PQD655368 PZZ655353:PZZ655368 QJV655353:QJV655368 QTR655353:QTR655368 RDN655353:RDN655368 RNJ655353:RNJ655368 RXF655353:RXF655368 SHB655353:SHB655368 SQX655353:SQX655368 TAT655353:TAT655368 TKP655353:TKP655368 TUL655353:TUL655368 UEH655353:UEH655368 UOD655353:UOD655368 UXZ655353:UXZ655368 VHV655353:VHV655368 VRR655353:VRR655368 WBN655353:WBN655368 WLJ655353:WLJ655368 WVF655353:WVF655368 IT720889:IT720904 SP720889:SP720904 ACL720889:ACL720904 AMH720889:AMH720904 AWD720889:AWD720904 BFZ720889:BFZ720904 BPV720889:BPV720904 BZR720889:BZR720904 CJN720889:CJN720904 CTJ720889:CTJ720904 DDF720889:DDF720904 DNB720889:DNB720904 DWX720889:DWX720904 EGT720889:EGT720904 EQP720889:EQP720904 FAL720889:FAL720904 FKH720889:FKH720904 FUD720889:FUD720904 GDZ720889:GDZ720904 GNV720889:GNV720904 GXR720889:GXR720904 HHN720889:HHN720904 HRJ720889:HRJ720904 IBF720889:IBF720904 ILB720889:ILB720904 IUX720889:IUX720904 JET720889:JET720904 JOP720889:JOP720904 JYL720889:JYL720904 KIH720889:KIH720904 KSD720889:KSD720904 LBZ720889:LBZ720904 LLV720889:LLV720904 LVR720889:LVR720904 MFN720889:MFN720904 MPJ720889:MPJ720904 MZF720889:MZF720904 NJB720889:NJB720904 NSX720889:NSX720904 OCT720889:OCT720904 OMP720889:OMP720904 OWL720889:OWL720904 PGH720889:PGH720904 PQD720889:PQD720904 PZZ720889:PZZ720904 QJV720889:QJV720904 QTR720889:QTR720904 RDN720889:RDN720904 RNJ720889:RNJ720904 RXF720889:RXF720904 SHB720889:SHB720904 SQX720889:SQX720904 TAT720889:TAT720904 TKP720889:TKP720904 TUL720889:TUL720904 UEH720889:UEH720904 UOD720889:UOD720904 UXZ720889:UXZ720904 VHV720889:VHV720904 VRR720889:VRR720904 WBN720889:WBN720904 WLJ720889:WLJ720904 WVF720889:WVF720904 IT786425:IT786440 SP786425:SP786440 ACL786425:ACL786440 AMH786425:AMH786440 AWD786425:AWD786440 BFZ786425:BFZ786440 BPV786425:BPV786440 BZR786425:BZR786440 CJN786425:CJN786440 CTJ786425:CTJ786440 DDF786425:DDF786440 DNB786425:DNB786440 DWX786425:DWX786440 EGT786425:EGT786440 EQP786425:EQP786440 FAL786425:FAL786440 FKH786425:FKH786440 FUD786425:FUD786440 GDZ786425:GDZ786440 GNV786425:GNV786440 GXR786425:GXR786440 HHN786425:HHN786440 HRJ786425:HRJ786440 IBF786425:IBF786440 ILB786425:ILB786440 IUX786425:IUX786440 JET786425:JET786440 JOP786425:JOP786440 JYL786425:JYL786440 KIH786425:KIH786440 KSD786425:KSD786440 LBZ786425:LBZ786440 LLV786425:LLV786440 LVR786425:LVR786440 MFN786425:MFN786440 MPJ786425:MPJ786440 MZF786425:MZF786440 NJB786425:NJB786440 NSX786425:NSX786440 OCT786425:OCT786440 OMP786425:OMP786440 OWL786425:OWL786440 PGH786425:PGH786440 PQD786425:PQD786440 PZZ786425:PZZ786440 QJV786425:QJV786440 QTR786425:QTR786440 RDN786425:RDN786440 RNJ786425:RNJ786440 RXF786425:RXF786440 SHB786425:SHB786440 SQX786425:SQX786440 TAT786425:TAT786440 TKP786425:TKP786440 TUL786425:TUL786440 UEH786425:UEH786440 UOD786425:UOD786440 UXZ786425:UXZ786440 VHV786425:VHV786440 VRR786425:VRR786440 WBN786425:WBN786440 WLJ786425:WLJ786440 WVF786425:WVF786440 IT851961:IT851976 SP851961:SP851976 ACL851961:ACL851976 AMH851961:AMH851976 AWD851961:AWD851976 BFZ851961:BFZ851976 BPV851961:BPV851976 BZR851961:BZR851976 CJN851961:CJN851976 CTJ851961:CTJ851976 DDF851961:DDF851976 DNB851961:DNB851976 DWX851961:DWX851976 EGT851961:EGT851976 EQP851961:EQP851976 FAL851961:FAL851976 FKH851961:FKH851976 FUD851961:FUD851976 GDZ851961:GDZ851976 GNV851961:GNV851976 GXR851961:GXR851976 HHN851961:HHN851976 HRJ851961:HRJ851976 IBF851961:IBF851976 ILB851961:ILB851976 IUX851961:IUX851976 JET851961:JET851976 JOP851961:JOP851976 JYL851961:JYL851976 KIH851961:KIH851976 KSD851961:KSD851976 LBZ851961:LBZ851976 LLV851961:LLV851976 LVR851961:LVR851976 MFN851961:MFN851976 MPJ851961:MPJ851976 MZF851961:MZF851976 NJB851961:NJB851976 NSX851961:NSX851976 OCT851961:OCT851976 OMP851961:OMP851976 OWL851961:OWL851976 PGH851961:PGH851976 PQD851961:PQD851976 PZZ851961:PZZ851976 QJV851961:QJV851976 QTR851961:QTR851976 RDN851961:RDN851976 RNJ851961:RNJ851976 RXF851961:RXF851976 SHB851961:SHB851976 SQX851961:SQX851976 TAT851961:TAT851976 TKP851961:TKP851976 TUL851961:TUL851976 UEH851961:UEH851976 UOD851961:UOD851976 UXZ851961:UXZ851976 VHV851961:VHV851976 VRR851961:VRR851976 WBN851961:WBN851976 WLJ851961:WLJ851976 WVF851961:WVF851976 IT917497:IT917512 SP917497:SP917512 ACL917497:ACL917512 AMH917497:AMH917512 AWD917497:AWD917512 BFZ917497:BFZ917512 BPV917497:BPV917512 BZR917497:BZR917512 CJN917497:CJN917512 CTJ917497:CTJ917512 DDF917497:DDF917512 DNB917497:DNB917512 DWX917497:DWX917512 EGT917497:EGT917512 EQP917497:EQP917512 FAL917497:FAL917512 FKH917497:FKH917512 FUD917497:FUD917512 GDZ917497:GDZ917512 GNV917497:GNV917512 GXR917497:GXR917512 HHN917497:HHN917512 HRJ917497:HRJ917512 IBF917497:IBF917512 ILB917497:ILB917512 IUX917497:IUX917512 JET917497:JET917512 JOP917497:JOP917512 JYL917497:JYL917512 KIH917497:KIH917512 KSD917497:KSD917512 LBZ917497:LBZ917512 LLV917497:LLV917512 LVR917497:LVR917512 MFN917497:MFN917512 MPJ917497:MPJ917512 MZF917497:MZF917512 NJB917497:NJB917512 NSX917497:NSX917512 OCT917497:OCT917512 OMP917497:OMP917512 OWL917497:OWL917512 PGH917497:PGH917512 PQD917497:PQD917512 PZZ917497:PZZ917512 QJV917497:QJV917512 QTR917497:QTR917512 RDN917497:RDN917512 RNJ917497:RNJ917512 RXF917497:RXF917512 SHB917497:SHB917512 SQX917497:SQX917512 TAT917497:TAT917512 TKP917497:TKP917512 TUL917497:TUL917512 UEH917497:UEH917512 UOD917497:UOD917512 UXZ917497:UXZ917512 VHV917497:VHV917512 VRR917497:VRR917512 WBN917497:WBN917512 WLJ917497:WLJ917512 WVF917497:WVF917512 IT983033:IT983048 SP983033:SP983048 ACL983033:ACL983048 AMH983033:AMH983048 AWD983033:AWD983048 BFZ983033:BFZ983048 BPV983033:BPV983048 BZR983033:BZR983048 CJN983033:CJN983048 CTJ983033:CTJ983048 DDF983033:DDF983048 DNB983033:DNB983048 DWX983033:DWX983048 EGT983033:EGT983048 EQP983033:EQP983048 FAL983033:FAL983048 FKH983033:FKH983048 FUD983033:FUD983048 GDZ983033:GDZ983048 GNV983033:GNV983048 GXR983033:GXR983048 HHN983033:HHN983048 HRJ983033:HRJ983048 IBF983033:IBF983048 ILB983033:ILB983048 IUX983033:IUX983048 JET983033:JET983048 JOP983033:JOP983048 JYL983033:JYL983048 KIH983033:KIH983048 KSD983033:KSD983048 LBZ983033:LBZ983048 LLV983033:LLV983048 LVR983033:LVR983048 MFN983033:MFN983048 MPJ983033:MPJ983048 MZF983033:MZF983048 NJB983033:NJB983048 NSX983033:NSX983048 OCT983033:OCT983048 OMP983033:OMP983048 OWL983033:OWL983048 PGH983033:PGH983048 PQD983033:PQD983048 PZZ983033:PZZ983048 QJV983033:QJV983048 QTR983033:QTR983048 RDN983033:RDN983048 RNJ983033:RNJ983048 RXF983033:RXF983048 SHB983033:SHB983048 SQX983033:SQX983048 TAT983033:TAT983048 TKP983033:TKP983048 TUL983033:TUL983048 UEH983033:UEH983048 UOD983033:UOD983048 UXZ983033:UXZ983048 VHV983033:VHV983048 VRR983033:VRR983048 WBN983033:WBN983048 WLJ983033:WLJ983048 WVF3:WVF8 WLJ3:WLJ8 WBN3:WBN8 VRR3:VRR8 VHV3:VHV8 UXZ3:UXZ8 UOD3:UOD8 UEH3:UEH8 TUL3:TUL8 TKP3:TKP8 TAT3:TAT8 SQX3:SQX8 SHB3:SHB8 RXF3:RXF8 RNJ3:RNJ8 RDN3:RDN8 QTR3:QTR8 QJV3:QJV8 PZZ3:PZZ8 PQD3:PQD8 PGH3:PGH8 OWL3:OWL8 OMP3:OMP8 OCT3:OCT8 NSX3:NSX8 NJB3:NJB8 MZF3:MZF8 MPJ3:MPJ8 MFN3:MFN8 LVR3:LVR8 LLV3:LLV8 LBZ3:LBZ8 KSD3:KSD8 KIH3:KIH8 JYL3:JYL8 JOP3:JOP8 JET3:JET8 IUX3:IUX8 ILB3:ILB8 IBF3:IBF8 HRJ3:HRJ8 HHN3:HHN8 GXR3:GXR8 GNV3:GNV8 GDZ3:GDZ8 FUD3:FUD8 FKH3:FKH8 FAL3:FAL8 EQP3:EQP8 EGT3:EGT8 DWX3:DWX8 DNB3:DNB8 DDF3:DDF8 CTJ3:CTJ8 CJN3:CJN8 BZR3:BZR8 BPV3:BPV8 BFZ3:BFZ8 AWD3:AWD8 AMH3:AMH8 ACL3:ACL8 SP3:SP8 IT3:IT8" xr:uid="{00000000-0002-0000-0100-000000000000}">
      <formula1>"O,R,SI,MI"</formula1>
    </dataValidation>
    <dataValidation type="list" allowBlank="1" showInputMessage="1" showErrorMessage="1" sqref="WVG983033:WVG983048 IU65529:IU65544 SQ65529:SQ65544 ACM65529:ACM65544 AMI65529:AMI65544 AWE65529:AWE65544 BGA65529:BGA65544 BPW65529:BPW65544 BZS65529:BZS65544 CJO65529:CJO65544 CTK65529:CTK65544 DDG65529:DDG65544 DNC65529:DNC65544 DWY65529:DWY65544 EGU65529:EGU65544 EQQ65529:EQQ65544 FAM65529:FAM65544 FKI65529:FKI65544 FUE65529:FUE65544 GEA65529:GEA65544 GNW65529:GNW65544 GXS65529:GXS65544 HHO65529:HHO65544 HRK65529:HRK65544 IBG65529:IBG65544 ILC65529:ILC65544 IUY65529:IUY65544 JEU65529:JEU65544 JOQ65529:JOQ65544 JYM65529:JYM65544 KII65529:KII65544 KSE65529:KSE65544 LCA65529:LCA65544 LLW65529:LLW65544 LVS65529:LVS65544 MFO65529:MFO65544 MPK65529:MPK65544 MZG65529:MZG65544 NJC65529:NJC65544 NSY65529:NSY65544 OCU65529:OCU65544 OMQ65529:OMQ65544 OWM65529:OWM65544 PGI65529:PGI65544 PQE65529:PQE65544 QAA65529:QAA65544 QJW65529:QJW65544 QTS65529:QTS65544 RDO65529:RDO65544 RNK65529:RNK65544 RXG65529:RXG65544 SHC65529:SHC65544 SQY65529:SQY65544 TAU65529:TAU65544 TKQ65529:TKQ65544 TUM65529:TUM65544 UEI65529:UEI65544 UOE65529:UOE65544 UYA65529:UYA65544 VHW65529:VHW65544 VRS65529:VRS65544 WBO65529:WBO65544 WLK65529:WLK65544 WVG65529:WVG65544 IU131065:IU131080 SQ131065:SQ131080 ACM131065:ACM131080 AMI131065:AMI131080 AWE131065:AWE131080 BGA131065:BGA131080 BPW131065:BPW131080 BZS131065:BZS131080 CJO131065:CJO131080 CTK131065:CTK131080 DDG131065:DDG131080 DNC131065:DNC131080 DWY131065:DWY131080 EGU131065:EGU131080 EQQ131065:EQQ131080 FAM131065:FAM131080 FKI131065:FKI131080 FUE131065:FUE131080 GEA131065:GEA131080 GNW131065:GNW131080 GXS131065:GXS131080 HHO131065:HHO131080 HRK131065:HRK131080 IBG131065:IBG131080 ILC131065:ILC131080 IUY131065:IUY131080 JEU131065:JEU131080 JOQ131065:JOQ131080 JYM131065:JYM131080 KII131065:KII131080 KSE131065:KSE131080 LCA131065:LCA131080 LLW131065:LLW131080 LVS131065:LVS131080 MFO131065:MFO131080 MPK131065:MPK131080 MZG131065:MZG131080 NJC131065:NJC131080 NSY131065:NSY131080 OCU131065:OCU131080 OMQ131065:OMQ131080 OWM131065:OWM131080 PGI131065:PGI131080 PQE131065:PQE131080 QAA131065:QAA131080 QJW131065:QJW131080 QTS131065:QTS131080 RDO131065:RDO131080 RNK131065:RNK131080 RXG131065:RXG131080 SHC131065:SHC131080 SQY131065:SQY131080 TAU131065:TAU131080 TKQ131065:TKQ131080 TUM131065:TUM131080 UEI131065:UEI131080 UOE131065:UOE131080 UYA131065:UYA131080 VHW131065:VHW131080 VRS131065:VRS131080 WBO131065:WBO131080 WLK131065:WLK131080 WVG131065:WVG131080 IU196601:IU196616 SQ196601:SQ196616 ACM196601:ACM196616 AMI196601:AMI196616 AWE196601:AWE196616 BGA196601:BGA196616 BPW196601:BPW196616 BZS196601:BZS196616 CJO196601:CJO196616 CTK196601:CTK196616 DDG196601:DDG196616 DNC196601:DNC196616 DWY196601:DWY196616 EGU196601:EGU196616 EQQ196601:EQQ196616 FAM196601:FAM196616 FKI196601:FKI196616 FUE196601:FUE196616 GEA196601:GEA196616 GNW196601:GNW196616 GXS196601:GXS196616 HHO196601:HHO196616 HRK196601:HRK196616 IBG196601:IBG196616 ILC196601:ILC196616 IUY196601:IUY196616 JEU196601:JEU196616 JOQ196601:JOQ196616 JYM196601:JYM196616 KII196601:KII196616 KSE196601:KSE196616 LCA196601:LCA196616 LLW196601:LLW196616 LVS196601:LVS196616 MFO196601:MFO196616 MPK196601:MPK196616 MZG196601:MZG196616 NJC196601:NJC196616 NSY196601:NSY196616 OCU196601:OCU196616 OMQ196601:OMQ196616 OWM196601:OWM196616 PGI196601:PGI196616 PQE196601:PQE196616 QAA196601:QAA196616 QJW196601:QJW196616 QTS196601:QTS196616 RDO196601:RDO196616 RNK196601:RNK196616 RXG196601:RXG196616 SHC196601:SHC196616 SQY196601:SQY196616 TAU196601:TAU196616 TKQ196601:TKQ196616 TUM196601:TUM196616 UEI196601:UEI196616 UOE196601:UOE196616 UYA196601:UYA196616 VHW196601:VHW196616 VRS196601:VRS196616 WBO196601:WBO196616 WLK196601:WLK196616 WVG196601:WVG196616 IU262137:IU262152 SQ262137:SQ262152 ACM262137:ACM262152 AMI262137:AMI262152 AWE262137:AWE262152 BGA262137:BGA262152 BPW262137:BPW262152 BZS262137:BZS262152 CJO262137:CJO262152 CTK262137:CTK262152 DDG262137:DDG262152 DNC262137:DNC262152 DWY262137:DWY262152 EGU262137:EGU262152 EQQ262137:EQQ262152 FAM262137:FAM262152 FKI262137:FKI262152 FUE262137:FUE262152 GEA262137:GEA262152 GNW262137:GNW262152 GXS262137:GXS262152 HHO262137:HHO262152 HRK262137:HRK262152 IBG262137:IBG262152 ILC262137:ILC262152 IUY262137:IUY262152 JEU262137:JEU262152 JOQ262137:JOQ262152 JYM262137:JYM262152 KII262137:KII262152 KSE262137:KSE262152 LCA262137:LCA262152 LLW262137:LLW262152 LVS262137:LVS262152 MFO262137:MFO262152 MPK262137:MPK262152 MZG262137:MZG262152 NJC262137:NJC262152 NSY262137:NSY262152 OCU262137:OCU262152 OMQ262137:OMQ262152 OWM262137:OWM262152 PGI262137:PGI262152 PQE262137:PQE262152 QAA262137:QAA262152 QJW262137:QJW262152 QTS262137:QTS262152 RDO262137:RDO262152 RNK262137:RNK262152 RXG262137:RXG262152 SHC262137:SHC262152 SQY262137:SQY262152 TAU262137:TAU262152 TKQ262137:TKQ262152 TUM262137:TUM262152 UEI262137:UEI262152 UOE262137:UOE262152 UYA262137:UYA262152 VHW262137:VHW262152 VRS262137:VRS262152 WBO262137:WBO262152 WLK262137:WLK262152 WVG262137:WVG262152 IU327673:IU327688 SQ327673:SQ327688 ACM327673:ACM327688 AMI327673:AMI327688 AWE327673:AWE327688 BGA327673:BGA327688 BPW327673:BPW327688 BZS327673:BZS327688 CJO327673:CJO327688 CTK327673:CTK327688 DDG327673:DDG327688 DNC327673:DNC327688 DWY327673:DWY327688 EGU327673:EGU327688 EQQ327673:EQQ327688 FAM327673:FAM327688 FKI327673:FKI327688 FUE327673:FUE327688 GEA327673:GEA327688 GNW327673:GNW327688 GXS327673:GXS327688 HHO327673:HHO327688 HRK327673:HRK327688 IBG327673:IBG327688 ILC327673:ILC327688 IUY327673:IUY327688 JEU327673:JEU327688 JOQ327673:JOQ327688 JYM327673:JYM327688 KII327673:KII327688 KSE327673:KSE327688 LCA327673:LCA327688 LLW327673:LLW327688 LVS327673:LVS327688 MFO327673:MFO327688 MPK327673:MPK327688 MZG327673:MZG327688 NJC327673:NJC327688 NSY327673:NSY327688 OCU327673:OCU327688 OMQ327673:OMQ327688 OWM327673:OWM327688 PGI327673:PGI327688 PQE327673:PQE327688 QAA327673:QAA327688 QJW327673:QJW327688 QTS327673:QTS327688 RDO327673:RDO327688 RNK327673:RNK327688 RXG327673:RXG327688 SHC327673:SHC327688 SQY327673:SQY327688 TAU327673:TAU327688 TKQ327673:TKQ327688 TUM327673:TUM327688 UEI327673:UEI327688 UOE327673:UOE327688 UYA327673:UYA327688 VHW327673:VHW327688 VRS327673:VRS327688 WBO327673:WBO327688 WLK327673:WLK327688 WVG327673:WVG327688 IU393209:IU393224 SQ393209:SQ393224 ACM393209:ACM393224 AMI393209:AMI393224 AWE393209:AWE393224 BGA393209:BGA393224 BPW393209:BPW393224 BZS393209:BZS393224 CJO393209:CJO393224 CTK393209:CTK393224 DDG393209:DDG393224 DNC393209:DNC393224 DWY393209:DWY393224 EGU393209:EGU393224 EQQ393209:EQQ393224 FAM393209:FAM393224 FKI393209:FKI393224 FUE393209:FUE393224 GEA393209:GEA393224 GNW393209:GNW393224 GXS393209:GXS393224 HHO393209:HHO393224 HRK393209:HRK393224 IBG393209:IBG393224 ILC393209:ILC393224 IUY393209:IUY393224 JEU393209:JEU393224 JOQ393209:JOQ393224 JYM393209:JYM393224 KII393209:KII393224 KSE393209:KSE393224 LCA393209:LCA393224 LLW393209:LLW393224 LVS393209:LVS393224 MFO393209:MFO393224 MPK393209:MPK393224 MZG393209:MZG393224 NJC393209:NJC393224 NSY393209:NSY393224 OCU393209:OCU393224 OMQ393209:OMQ393224 OWM393209:OWM393224 PGI393209:PGI393224 PQE393209:PQE393224 QAA393209:QAA393224 QJW393209:QJW393224 QTS393209:QTS393224 RDO393209:RDO393224 RNK393209:RNK393224 RXG393209:RXG393224 SHC393209:SHC393224 SQY393209:SQY393224 TAU393209:TAU393224 TKQ393209:TKQ393224 TUM393209:TUM393224 UEI393209:UEI393224 UOE393209:UOE393224 UYA393209:UYA393224 VHW393209:VHW393224 VRS393209:VRS393224 WBO393209:WBO393224 WLK393209:WLK393224 WVG393209:WVG393224 IU458745:IU458760 SQ458745:SQ458760 ACM458745:ACM458760 AMI458745:AMI458760 AWE458745:AWE458760 BGA458745:BGA458760 BPW458745:BPW458760 BZS458745:BZS458760 CJO458745:CJO458760 CTK458745:CTK458760 DDG458745:DDG458760 DNC458745:DNC458760 DWY458745:DWY458760 EGU458745:EGU458760 EQQ458745:EQQ458760 FAM458745:FAM458760 FKI458745:FKI458760 FUE458745:FUE458760 GEA458745:GEA458760 GNW458745:GNW458760 GXS458745:GXS458760 HHO458745:HHO458760 HRK458745:HRK458760 IBG458745:IBG458760 ILC458745:ILC458760 IUY458745:IUY458760 JEU458745:JEU458760 JOQ458745:JOQ458760 JYM458745:JYM458760 KII458745:KII458760 KSE458745:KSE458760 LCA458745:LCA458760 LLW458745:LLW458760 LVS458745:LVS458760 MFO458745:MFO458760 MPK458745:MPK458760 MZG458745:MZG458760 NJC458745:NJC458760 NSY458745:NSY458760 OCU458745:OCU458760 OMQ458745:OMQ458760 OWM458745:OWM458760 PGI458745:PGI458760 PQE458745:PQE458760 QAA458745:QAA458760 QJW458745:QJW458760 QTS458745:QTS458760 RDO458745:RDO458760 RNK458745:RNK458760 RXG458745:RXG458760 SHC458745:SHC458760 SQY458745:SQY458760 TAU458745:TAU458760 TKQ458745:TKQ458760 TUM458745:TUM458760 UEI458745:UEI458760 UOE458745:UOE458760 UYA458745:UYA458760 VHW458745:VHW458760 VRS458745:VRS458760 WBO458745:WBO458760 WLK458745:WLK458760 WVG458745:WVG458760 IU524281:IU524296 SQ524281:SQ524296 ACM524281:ACM524296 AMI524281:AMI524296 AWE524281:AWE524296 BGA524281:BGA524296 BPW524281:BPW524296 BZS524281:BZS524296 CJO524281:CJO524296 CTK524281:CTK524296 DDG524281:DDG524296 DNC524281:DNC524296 DWY524281:DWY524296 EGU524281:EGU524296 EQQ524281:EQQ524296 FAM524281:FAM524296 FKI524281:FKI524296 FUE524281:FUE524296 GEA524281:GEA524296 GNW524281:GNW524296 GXS524281:GXS524296 HHO524281:HHO524296 HRK524281:HRK524296 IBG524281:IBG524296 ILC524281:ILC524296 IUY524281:IUY524296 JEU524281:JEU524296 JOQ524281:JOQ524296 JYM524281:JYM524296 KII524281:KII524296 KSE524281:KSE524296 LCA524281:LCA524296 LLW524281:LLW524296 LVS524281:LVS524296 MFO524281:MFO524296 MPK524281:MPK524296 MZG524281:MZG524296 NJC524281:NJC524296 NSY524281:NSY524296 OCU524281:OCU524296 OMQ524281:OMQ524296 OWM524281:OWM524296 PGI524281:PGI524296 PQE524281:PQE524296 QAA524281:QAA524296 QJW524281:QJW524296 QTS524281:QTS524296 RDO524281:RDO524296 RNK524281:RNK524296 RXG524281:RXG524296 SHC524281:SHC524296 SQY524281:SQY524296 TAU524281:TAU524296 TKQ524281:TKQ524296 TUM524281:TUM524296 UEI524281:UEI524296 UOE524281:UOE524296 UYA524281:UYA524296 VHW524281:VHW524296 VRS524281:VRS524296 WBO524281:WBO524296 WLK524281:WLK524296 WVG524281:WVG524296 IU589817:IU589832 SQ589817:SQ589832 ACM589817:ACM589832 AMI589817:AMI589832 AWE589817:AWE589832 BGA589817:BGA589832 BPW589817:BPW589832 BZS589817:BZS589832 CJO589817:CJO589832 CTK589817:CTK589832 DDG589817:DDG589832 DNC589817:DNC589832 DWY589817:DWY589832 EGU589817:EGU589832 EQQ589817:EQQ589832 FAM589817:FAM589832 FKI589817:FKI589832 FUE589817:FUE589832 GEA589817:GEA589832 GNW589817:GNW589832 GXS589817:GXS589832 HHO589817:HHO589832 HRK589817:HRK589832 IBG589817:IBG589832 ILC589817:ILC589832 IUY589817:IUY589832 JEU589817:JEU589832 JOQ589817:JOQ589832 JYM589817:JYM589832 KII589817:KII589832 KSE589817:KSE589832 LCA589817:LCA589832 LLW589817:LLW589832 LVS589817:LVS589832 MFO589817:MFO589832 MPK589817:MPK589832 MZG589817:MZG589832 NJC589817:NJC589832 NSY589817:NSY589832 OCU589817:OCU589832 OMQ589817:OMQ589832 OWM589817:OWM589832 PGI589817:PGI589832 PQE589817:PQE589832 QAA589817:QAA589832 QJW589817:QJW589832 QTS589817:QTS589832 RDO589817:RDO589832 RNK589817:RNK589832 RXG589817:RXG589832 SHC589817:SHC589832 SQY589817:SQY589832 TAU589817:TAU589832 TKQ589817:TKQ589832 TUM589817:TUM589832 UEI589817:UEI589832 UOE589817:UOE589832 UYA589817:UYA589832 VHW589817:VHW589832 VRS589817:VRS589832 WBO589817:WBO589832 WLK589817:WLK589832 WVG589817:WVG589832 IU655353:IU655368 SQ655353:SQ655368 ACM655353:ACM655368 AMI655353:AMI655368 AWE655353:AWE655368 BGA655353:BGA655368 BPW655353:BPW655368 BZS655353:BZS655368 CJO655353:CJO655368 CTK655353:CTK655368 DDG655353:DDG655368 DNC655353:DNC655368 DWY655353:DWY655368 EGU655353:EGU655368 EQQ655353:EQQ655368 FAM655353:FAM655368 FKI655353:FKI655368 FUE655353:FUE655368 GEA655353:GEA655368 GNW655353:GNW655368 GXS655353:GXS655368 HHO655353:HHO655368 HRK655353:HRK655368 IBG655353:IBG655368 ILC655353:ILC655368 IUY655353:IUY655368 JEU655353:JEU655368 JOQ655353:JOQ655368 JYM655353:JYM655368 KII655353:KII655368 KSE655353:KSE655368 LCA655353:LCA655368 LLW655353:LLW655368 LVS655353:LVS655368 MFO655353:MFO655368 MPK655353:MPK655368 MZG655353:MZG655368 NJC655353:NJC655368 NSY655353:NSY655368 OCU655353:OCU655368 OMQ655353:OMQ655368 OWM655353:OWM655368 PGI655353:PGI655368 PQE655353:PQE655368 QAA655353:QAA655368 QJW655353:QJW655368 QTS655353:QTS655368 RDO655353:RDO655368 RNK655353:RNK655368 RXG655353:RXG655368 SHC655353:SHC655368 SQY655353:SQY655368 TAU655353:TAU655368 TKQ655353:TKQ655368 TUM655353:TUM655368 UEI655353:UEI655368 UOE655353:UOE655368 UYA655353:UYA655368 VHW655353:VHW655368 VRS655353:VRS655368 WBO655353:WBO655368 WLK655353:WLK655368 WVG655353:WVG655368 IU720889:IU720904 SQ720889:SQ720904 ACM720889:ACM720904 AMI720889:AMI720904 AWE720889:AWE720904 BGA720889:BGA720904 BPW720889:BPW720904 BZS720889:BZS720904 CJO720889:CJO720904 CTK720889:CTK720904 DDG720889:DDG720904 DNC720889:DNC720904 DWY720889:DWY720904 EGU720889:EGU720904 EQQ720889:EQQ720904 FAM720889:FAM720904 FKI720889:FKI720904 FUE720889:FUE720904 GEA720889:GEA720904 GNW720889:GNW720904 GXS720889:GXS720904 HHO720889:HHO720904 HRK720889:HRK720904 IBG720889:IBG720904 ILC720889:ILC720904 IUY720889:IUY720904 JEU720889:JEU720904 JOQ720889:JOQ720904 JYM720889:JYM720904 KII720889:KII720904 KSE720889:KSE720904 LCA720889:LCA720904 LLW720889:LLW720904 LVS720889:LVS720904 MFO720889:MFO720904 MPK720889:MPK720904 MZG720889:MZG720904 NJC720889:NJC720904 NSY720889:NSY720904 OCU720889:OCU720904 OMQ720889:OMQ720904 OWM720889:OWM720904 PGI720889:PGI720904 PQE720889:PQE720904 QAA720889:QAA720904 QJW720889:QJW720904 QTS720889:QTS720904 RDO720889:RDO720904 RNK720889:RNK720904 RXG720889:RXG720904 SHC720889:SHC720904 SQY720889:SQY720904 TAU720889:TAU720904 TKQ720889:TKQ720904 TUM720889:TUM720904 UEI720889:UEI720904 UOE720889:UOE720904 UYA720889:UYA720904 VHW720889:VHW720904 VRS720889:VRS720904 WBO720889:WBO720904 WLK720889:WLK720904 WVG720889:WVG720904 IU786425:IU786440 SQ786425:SQ786440 ACM786425:ACM786440 AMI786425:AMI786440 AWE786425:AWE786440 BGA786425:BGA786440 BPW786425:BPW786440 BZS786425:BZS786440 CJO786425:CJO786440 CTK786425:CTK786440 DDG786425:DDG786440 DNC786425:DNC786440 DWY786425:DWY786440 EGU786425:EGU786440 EQQ786425:EQQ786440 FAM786425:FAM786440 FKI786425:FKI786440 FUE786425:FUE786440 GEA786425:GEA786440 GNW786425:GNW786440 GXS786425:GXS786440 HHO786425:HHO786440 HRK786425:HRK786440 IBG786425:IBG786440 ILC786425:ILC786440 IUY786425:IUY786440 JEU786425:JEU786440 JOQ786425:JOQ786440 JYM786425:JYM786440 KII786425:KII786440 KSE786425:KSE786440 LCA786425:LCA786440 LLW786425:LLW786440 LVS786425:LVS786440 MFO786425:MFO786440 MPK786425:MPK786440 MZG786425:MZG786440 NJC786425:NJC786440 NSY786425:NSY786440 OCU786425:OCU786440 OMQ786425:OMQ786440 OWM786425:OWM786440 PGI786425:PGI786440 PQE786425:PQE786440 QAA786425:QAA786440 QJW786425:QJW786440 QTS786425:QTS786440 RDO786425:RDO786440 RNK786425:RNK786440 RXG786425:RXG786440 SHC786425:SHC786440 SQY786425:SQY786440 TAU786425:TAU786440 TKQ786425:TKQ786440 TUM786425:TUM786440 UEI786425:UEI786440 UOE786425:UOE786440 UYA786425:UYA786440 VHW786425:VHW786440 VRS786425:VRS786440 WBO786425:WBO786440 WLK786425:WLK786440 WVG786425:WVG786440 IU851961:IU851976 SQ851961:SQ851976 ACM851961:ACM851976 AMI851961:AMI851976 AWE851961:AWE851976 BGA851961:BGA851976 BPW851961:BPW851976 BZS851961:BZS851976 CJO851961:CJO851976 CTK851961:CTK851976 DDG851961:DDG851976 DNC851961:DNC851976 DWY851961:DWY851976 EGU851961:EGU851976 EQQ851961:EQQ851976 FAM851961:FAM851976 FKI851961:FKI851976 FUE851961:FUE851976 GEA851961:GEA851976 GNW851961:GNW851976 GXS851961:GXS851976 HHO851961:HHO851976 HRK851961:HRK851976 IBG851961:IBG851976 ILC851961:ILC851976 IUY851961:IUY851976 JEU851961:JEU851976 JOQ851961:JOQ851976 JYM851961:JYM851976 KII851961:KII851976 KSE851961:KSE851976 LCA851961:LCA851976 LLW851961:LLW851976 LVS851961:LVS851976 MFO851961:MFO851976 MPK851961:MPK851976 MZG851961:MZG851976 NJC851961:NJC851976 NSY851961:NSY851976 OCU851961:OCU851976 OMQ851961:OMQ851976 OWM851961:OWM851976 PGI851961:PGI851976 PQE851961:PQE851976 QAA851961:QAA851976 QJW851961:QJW851976 QTS851961:QTS851976 RDO851961:RDO851976 RNK851961:RNK851976 RXG851961:RXG851976 SHC851961:SHC851976 SQY851961:SQY851976 TAU851961:TAU851976 TKQ851961:TKQ851976 TUM851961:TUM851976 UEI851961:UEI851976 UOE851961:UOE851976 UYA851961:UYA851976 VHW851961:VHW851976 VRS851961:VRS851976 WBO851961:WBO851976 WLK851961:WLK851976 WVG851961:WVG851976 IU917497:IU917512 SQ917497:SQ917512 ACM917497:ACM917512 AMI917497:AMI917512 AWE917497:AWE917512 BGA917497:BGA917512 BPW917497:BPW917512 BZS917497:BZS917512 CJO917497:CJO917512 CTK917497:CTK917512 DDG917497:DDG917512 DNC917497:DNC917512 DWY917497:DWY917512 EGU917497:EGU917512 EQQ917497:EQQ917512 FAM917497:FAM917512 FKI917497:FKI917512 FUE917497:FUE917512 GEA917497:GEA917512 GNW917497:GNW917512 GXS917497:GXS917512 HHO917497:HHO917512 HRK917497:HRK917512 IBG917497:IBG917512 ILC917497:ILC917512 IUY917497:IUY917512 JEU917497:JEU917512 JOQ917497:JOQ917512 JYM917497:JYM917512 KII917497:KII917512 KSE917497:KSE917512 LCA917497:LCA917512 LLW917497:LLW917512 LVS917497:LVS917512 MFO917497:MFO917512 MPK917497:MPK917512 MZG917497:MZG917512 NJC917497:NJC917512 NSY917497:NSY917512 OCU917497:OCU917512 OMQ917497:OMQ917512 OWM917497:OWM917512 PGI917497:PGI917512 PQE917497:PQE917512 QAA917497:QAA917512 QJW917497:QJW917512 QTS917497:QTS917512 RDO917497:RDO917512 RNK917497:RNK917512 RXG917497:RXG917512 SHC917497:SHC917512 SQY917497:SQY917512 TAU917497:TAU917512 TKQ917497:TKQ917512 TUM917497:TUM917512 UEI917497:UEI917512 UOE917497:UOE917512 UYA917497:UYA917512 VHW917497:VHW917512 VRS917497:VRS917512 WBO917497:WBO917512 WLK917497:WLK917512 WVG917497:WVG917512 IU983033:IU983048 SQ983033:SQ983048 ACM983033:ACM983048 AMI983033:AMI983048 AWE983033:AWE983048 BGA983033:BGA983048 BPW983033:BPW983048 BZS983033:BZS983048 CJO983033:CJO983048 CTK983033:CTK983048 DDG983033:DDG983048 DNC983033:DNC983048 DWY983033:DWY983048 EGU983033:EGU983048 EQQ983033:EQQ983048 FAM983033:FAM983048 FKI983033:FKI983048 FUE983033:FUE983048 GEA983033:GEA983048 GNW983033:GNW983048 GXS983033:GXS983048 HHO983033:HHO983048 HRK983033:HRK983048 IBG983033:IBG983048 ILC983033:ILC983048 IUY983033:IUY983048 JEU983033:JEU983048 JOQ983033:JOQ983048 JYM983033:JYM983048 KII983033:KII983048 KSE983033:KSE983048 LCA983033:LCA983048 LLW983033:LLW983048 LVS983033:LVS983048 MFO983033:MFO983048 MPK983033:MPK983048 MZG983033:MZG983048 NJC983033:NJC983048 NSY983033:NSY983048 OCU983033:OCU983048 OMQ983033:OMQ983048 OWM983033:OWM983048 PGI983033:PGI983048 PQE983033:PQE983048 QAA983033:QAA983048 QJW983033:QJW983048 QTS983033:QTS983048 RDO983033:RDO983048 RNK983033:RNK983048 RXG983033:RXG983048 SHC983033:SHC983048 SQY983033:SQY983048 TAU983033:TAU983048 TKQ983033:TKQ983048 TUM983033:TUM983048 UEI983033:UEI983048 UOE983033:UOE983048 UYA983033:UYA983048 VHW983033:VHW983048 VRS983033:VRS983048 WBO983033:WBO983048 WLK983033:WLK983048 WVG3:WVG8 WLK3:WLK8 WBO3:WBO8 VRS3:VRS8 VHW3:VHW8 UYA3:UYA8 UOE3:UOE8 UEI3:UEI8 TUM3:TUM8 TKQ3:TKQ8 TAU3:TAU8 SQY3:SQY8 SHC3:SHC8 RXG3:RXG8 RNK3:RNK8 RDO3:RDO8 QTS3:QTS8 QJW3:QJW8 QAA3:QAA8 PQE3:PQE8 PGI3:PGI8 OWM3:OWM8 OMQ3:OMQ8 OCU3:OCU8 NSY3:NSY8 NJC3:NJC8 MZG3:MZG8 MPK3:MPK8 MFO3:MFO8 LVS3:LVS8 LLW3:LLW8 LCA3:LCA8 KSE3:KSE8 KII3:KII8 JYM3:JYM8 JOQ3:JOQ8 JEU3:JEU8 IUY3:IUY8 ILC3:ILC8 IBG3:IBG8 HRK3:HRK8 HHO3:HHO8 GXS3:GXS8 GNW3:GNW8 GEA3:GEA8 FUE3:FUE8 FKI3:FKI8 FAM3:FAM8 EQQ3:EQQ8 EGU3:EGU8 DWY3:DWY8 DNC3:DNC8 DDG3:DDG8 CTK3:CTK8 CJO3:CJO8 BZS3:BZS8 BPW3:BPW8 BGA3:BGA8 AWE3:AWE8 AMI3:AMI8 ACM3:ACM8 SQ3:SQ8 IU3:IU8" xr:uid="{00000000-0002-0000-0100-000001000000}">
      <formula1>"N/A,No,Yes Partially,Yes"</formula1>
    </dataValidation>
  </dataValidations>
  <hyperlinks>
    <hyperlink ref="A3" r:id="rId1" xr:uid="{E795209C-0162-4C4F-A884-BF6C8099A512}"/>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FF00"/>
    <pageSetUpPr fitToPage="1"/>
  </sheetPr>
  <dimension ref="A1:H16"/>
  <sheetViews>
    <sheetView showGridLines="0" zoomScaleNormal="100" zoomScaleSheetLayoutView="100" workbookViewId="0">
      <selection sqref="A1:H1"/>
    </sheetView>
  </sheetViews>
  <sheetFormatPr defaultColWidth="8.7109375" defaultRowHeight="12.75" x14ac:dyDescent="0.2"/>
  <cols>
    <col min="1" max="1" width="5.42578125" style="66" customWidth="1"/>
    <col min="2" max="2" width="37.42578125" style="66" customWidth="1"/>
    <col min="3" max="3" width="13" style="66" customWidth="1"/>
    <col min="4" max="4" width="7.7109375" style="66" customWidth="1"/>
    <col min="5" max="5" width="37.28515625" style="66" customWidth="1"/>
    <col min="6" max="6" width="20.7109375" style="66" customWidth="1"/>
    <col min="7" max="7" width="17.42578125" style="66" customWidth="1"/>
    <col min="8" max="8" width="21.28515625" style="66" customWidth="1"/>
    <col min="9" max="256" width="9.28515625" style="66"/>
    <col min="257" max="257" width="6" style="66" customWidth="1"/>
    <col min="258" max="258" width="37.42578125" style="66" customWidth="1"/>
    <col min="259" max="259" width="13" style="66" customWidth="1"/>
    <col min="260" max="260" width="7.7109375" style="66" customWidth="1"/>
    <col min="261" max="261" width="37.28515625" style="66" customWidth="1"/>
    <col min="262" max="262" width="20.7109375" style="66" customWidth="1"/>
    <col min="263" max="263" width="17.42578125" style="66" customWidth="1"/>
    <col min="264" max="264" width="21.28515625" style="66" customWidth="1"/>
    <col min="265" max="512" width="9.28515625" style="66"/>
    <col min="513" max="513" width="6" style="66" customWidth="1"/>
    <col min="514" max="514" width="37.42578125" style="66" customWidth="1"/>
    <col min="515" max="515" width="13" style="66" customWidth="1"/>
    <col min="516" max="516" width="7.7109375" style="66" customWidth="1"/>
    <col min="517" max="517" width="37.28515625" style="66" customWidth="1"/>
    <col min="518" max="518" width="20.7109375" style="66" customWidth="1"/>
    <col min="519" max="519" width="17.42578125" style="66" customWidth="1"/>
    <col min="520" max="520" width="21.28515625" style="66" customWidth="1"/>
    <col min="521" max="768" width="9.28515625" style="66"/>
    <col min="769" max="769" width="6" style="66" customWidth="1"/>
    <col min="770" max="770" width="37.42578125" style="66" customWidth="1"/>
    <col min="771" max="771" width="13" style="66" customWidth="1"/>
    <col min="772" max="772" width="7.7109375" style="66" customWidth="1"/>
    <col min="773" max="773" width="37.28515625" style="66" customWidth="1"/>
    <col min="774" max="774" width="20.7109375" style="66" customWidth="1"/>
    <col min="775" max="775" width="17.42578125" style="66" customWidth="1"/>
    <col min="776" max="776" width="21.28515625" style="66" customWidth="1"/>
    <col min="777" max="1024" width="9.28515625" style="66"/>
    <col min="1025" max="1025" width="6" style="66" customWidth="1"/>
    <col min="1026" max="1026" width="37.42578125" style="66" customWidth="1"/>
    <col min="1027" max="1027" width="13" style="66" customWidth="1"/>
    <col min="1028" max="1028" width="7.7109375" style="66" customWidth="1"/>
    <col min="1029" max="1029" width="37.28515625" style="66" customWidth="1"/>
    <col min="1030" max="1030" width="20.7109375" style="66" customWidth="1"/>
    <col min="1031" max="1031" width="17.42578125" style="66" customWidth="1"/>
    <col min="1032" max="1032" width="21.28515625" style="66" customWidth="1"/>
    <col min="1033" max="1280" width="9.28515625" style="66"/>
    <col min="1281" max="1281" width="6" style="66" customWidth="1"/>
    <col min="1282" max="1282" width="37.42578125" style="66" customWidth="1"/>
    <col min="1283" max="1283" width="13" style="66" customWidth="1"/>
    <col min="1284" max="1284" width="7.7109375" style="66" customWidth="1"/>
    <col min="1285" max="1285" width="37.28515625" style="66" customWidth="1"/>
    <col min="1286" max="1286" width="20.7109375" style="66" customWidth="1"/>
    <col min="1287" max="1287" width="17.42578125" style="66" customWidth="1"/>
    <col min="1288" max="1288" width="21.28515625" style="66" customWidth="1"/>
    <col min="1289" max="1536" width="9.28515625" style="66"/>
    <col min="1537" max="1537" width="6" style="66" customWidth="1"/>
    <col min="1538" max="1538" width="37.42578125" style="66" customWidth="1"/>
    <col min="1539" max="1539" width="13" style="66" customWidth="1"/>
    <col min="1540" max="1540" width="7.7109375" style="66" customWidth="1"/>
    <col min="1541" max="1541" width="37.28515625" style="66" customWidth="1"/>
    <col min="1542" max="1542" width="20.7109375" style="66" customWidth="1"/>
    <col min="1543" max="1543" width="17.42578125" style="66" customWidth="1"/>
    <col min="1544" max="1544" width="21.28515625" style="66" customWidth="1"/>
    <col min="1545" max="1792" width="9.28515625" style="66"/>
    <col min="1793" max="1793" width="6" style="66" customWidth="1"/>
    <col min="1794" max="1794" width="37.42578125" style="66" customWidth="1"/>
    <col min="1795" max="1795" width="13" style="66" customWidth="1"/>
    <col min="1796" max="1796" width="7.7109375" style="66" customWidth="1"/>
    <col min="1797" max="1797" width="37.28515625" style="66" customWidth="1"/>
    <col min="1798" max="1798" width="20.7109375" style="66" customWidth="1"/>
    <col min="1799" max="1799" width="17.42578125" style="66" customWidth="1"/>
    <col min="1800" max="1800" width="21.28515625" style="66" customWidth="1"/>
    <col min="1801" max="2048" width="9.28515625" style="66"/>
    <col min="2049" max="2049" width="6" style="66" customWidth="1"/>
    <col min="2050" max="2050" width="37.42578125" style="66" customWidth="1"/>
    <col min="2051" max="2051" width="13" style="66" customWidth="1"/>
    <col min="2052" max="2052" width="7.7109375" style="66" customWidth="1"/>
    <col min="2053" max="2053" width="37.28515625" style="66" customWidth="1"/>
    <col min="2054" max="2054" width="20.7109375" style="66" customWidth="1"/>
    <col min="2055" max="2055" width="17.42578125" style="66" customWidth="1"/>
    <col min="2056" max="2056" width="21.28515625" style="66" customWidth="1"/>
    <col min="2057" max="2304" width="9.28515625" style="66"/>
    <col min="2305" max="2305" width="6" style="66" customWidth="1"/>
    <col min="2306" max="2306" width="37.42578125" style="66" customWidth="1"/>
    <col min="2307" max="2307" width="13" style="66" customWidth="1"/>
    <col min="2308" max="2308" width="7.7109375" style="66" customWidth="1"/>
    <col min="2309" max="2309" width="37.28515625" style="66" customWidth="1"/>
    <col min="2310" max="2310" width="20.7109375" style="66" customWidth="1"/>
    <col min="2311" max="2311" width="17.42578125" style="66" customWidth="1"/>
    <col min="2312" max="2312" width="21.28515625" style="66" customWidth="1"/>
    <col min="2313" max="2560" width="9.28515625" style="66"/>
    <col min="2561" max="2561" width="6" style="66" customWidth="1"/>
    <col min="2562" max="2562" width="37.42578125" style="66" customWidth="1"/>
    <col min="2563" max="2563" width="13" style="66" customWidth="1"/>
    <col min="2564" max="2564" width="7.7109375" style="66" customWidth="1"/>
    <col min="2565" max="2565" width="37.28515625" style="66" customWidth="1"/>
    <col min="2566" max="2566" width="20.7109375" style="66" customWidth="1"/>
    <col min="2567" max="2567" width="17.42578125" style="66" customWidth="1"/>
    <col min="2568" max="2568" width="21.28515625" style="66" customWidth="1"/>
    <col min="2569" max="2816" width="9.28515625" style="66"/>
    <col min="2817" max="2817" width="6" style="66" customWidth="1"/>
    <col min="2818" max="2818" width="37.42578125" style="66" customWidth="1"/>
    <col min="2819" max="2819" width="13" style="66" customWidth="1"/>
    <col min="2820" max="2820" width="7.7109375" style="66" customWidth="1"/>
    <col min="2821" max="2821" width="37.28515625" style="66" customWidth="1"/>
    <col min="2822" max="2822" width="20.7109375" style="66" customWidth="1"/>
    <col min="2823" max="2823" width="17.42578125" style="66" customWidth="1"/>
    <col min="2824" max="2824" width="21.28515625" style="66" customWidth="1"/>
    <col min="2825" max="3072" width="9.28515625" style="66"/>
    <col min="3073" max="3073" width="6" style="66" customWidth="1"/>
    <col min="3074" max="3074" width="37.42578125" style="66" customWidth="1"/>
    <col min="3075" max="3075" width="13" style="66" customWidth="1"/>
    <col min="3076" max="3076" width="7.7109375" style="66" customWidth="1"/>
    <col min="3077" max="3077" width="37.28515625" style="66" customWidth="1"/>
    <col min="3078" max="3078" width="20.7109375" style="66" customWidth="1"/>
    <col min="3079" max="3079" width="17.42578125" style="66" customWidth="1"/>
    <col min="3080" max="3080" width="21.28515625" style="66" customWidth="1"/>
    <col min="3081" max="3328" width="9.28515625" style="66"/>
    <col min="3329" max="3329" width="6" style="66" customWidth="1"/>
    <col min="3330" max="3330" width="37.42578125" style="66" customWidth="1"/>
    <col min="3331" max="3331" width="13" style="66" customWidth="1"/>
    <col min="3332" max="3332" width="7.7109375" style="66" customWidth="1"/>
    <col min="3333" max="3333" width="37.28515625" style="66" customWidth="1"/>
    <col min="3334" max="3334" width="20.7109375" style="66" customWidth="1"/>
    <col min="3335" max="3335" width="17.42578125" style="66" customWidth="1"/>
    <col min="3336" max="3336" width="21.28515625" style="66" customWidth="1"/>
    <col min="3337" max="3584" width="9.28515625" style="66"/>
    <col min="3585" max="3585" width="6" style="66" customWidth="1"/>
    <col min="3586" max="3586" width="37.42578125" style="66" customWidth="1"/>
    <col min="3587" max="3587" width="13" style="66" customWidth="1"/>
    <col min="3588" max="3588" width="7.7109375" style="66" customWidth="1"/>
    <col min="3589" max="3589" width="37.28515625" style="66" customWidth="1"/>
    <col min="3590" max="3590" width="20.7109375" style="66" customWidth="1"/>
    <col min="3591" max="3591" width="17.42578125" style="66" customWidth="1"/>
    <col min="3592" max="3592" width="21.28515625" style="66" customWidth="1"/>
    <col min="3593" max="3840" width="9.28515625" style="66"/>
    <col min="3841" max="3841" width="6" style="66" customWidth="1"/>
    <col min="3842" max="3842" width="37.42578125" style="66" customWidth="1"/>
    <col min="3843" max="3843" width="13" style="66" customWidth="1"/>
    <col min="3844" max="3844" width="7.7109375" style="66" customWidth="1"/>
    <col min="3845" max="3845" width="37.28515625" style="66" customWidth="1"/>
    <col min="3846" max="3846" width="20.7109375" style="66" customWidth="1"/>
    <col min="3847" max="3847" width="17.42578125" style="66" customWidth="1"/>
    <col min="3848" max="3848" width="21.28515625" style="66" customWidth="1"/>
    <col min="3849" max="4096" width="9.28515625" style="66"/>
    <col min="4097" max="4097" width="6" style="66" customWidth="1"/>
    <col min="4098" max="4098" width="37.42578125" style="66" customWidth="1"/>
    <col min="4099" max="4099" width="13" style="66" customWidth="1"/>
    <col min="4100" max="4100" width="7.7109375" style="66" customWidth="1"/>
    <col min="4101" max="4101" width="37.28515625" style="66" customWidth="1"/>
    <col min="4102" max="4102" width="20.7109375" style="66" customWidth="1"/>
    <col min="4103" max="4103" width="17.42578125" style="66" customWidth="1"/>
    <col min="4104" max="4104" width="21.28515625" style="66" customWidth="1"/>
    <col min="4105" max="4352" width="9.28515625" style="66"/>
    <col min="4353" max="4353" width="6" style="66" customWidth="1"/>
    <col min="4354" max="4354" width="37.42578125" style="66" customWidth="1"/>
    <col min="4355" max="4355" width="13" style="66" customWidth="1"/>
    <col min="4356" max="4356" width="7.7109375" style="66" customWidth="1"/>
    <col min="4357" max="4357" width="37.28515625" style="66" customWidth="1"/>
    <col min="4358" max="4358" width="20.7109375" style="66" customWidth="1"/>
    <col min="4359" max="4359" width="17.42578125" style="66" customWidth="1"/>
    <col min="4360" max="4360" width="21.28515625" style="66" customWidth="1"/>
    <col min="4361" max="4608" width="9.28515625" style="66"/>
    <col min="4609" max="4609" width="6" style="66" customWidth="1"/>
    <col min="4610" max="4610" width="37.42578125" style="66" customWidth="1"/>
    <col min="4611" max="4611" width="13" style="66" customWidth="1"/>
    <col min="4612" max="4612" width="7.7109375" style="66" customWidth="1"/>
    <col min="4613" max="4613" width="37.28515625" style="66" customWidth="1"/>
    <col min="4614" max="4614" width="20.7109375" style="66" customWidth="1"/>
    <col min="4615" max="4615" width="17.42578125" style="66" customWidth="1"/>
    <col min="4616" max="4616" width="21.28515625" style="66" customWidth="1"/>
    <col min="4617" max="4864" width="9.28515625" style="66"/>
    <col min="4865" max="4865" width="6" style="66" customWidth="1"/>
    <col min="4866" max="4866" width="37.42578125" style="66" customWidth="1"/>
    <col min="4867" max="4867" width="13" style="66" customWidth="1"/>
    <col min="4868" max="4868" width="7.7109375" style="66" customWidth="1"/>
    <col min="4869" max="4869" width="37.28515625" style="66" customWidth="1"/>
    <col min="4870" max="4870" width="20.7109375" style="66" customWidth="1"/>
    <col min="4871" max="4871" width="17.42578125" style="66" customWidth="1"/>
    <col min="4872" max="4872" width="21.28515625" style="66" customWidth="1"/>
    <col min="4873" max="5120" width="9.28515625" style="66"/>
    <col min="5121" max="5121" width="6" style="66" customWidth="1"/>
    <col min="5122" max="5122" width="37.42578125" style="66" customWidth="1"/>
    <col min="5123" max="5123" width="13" style="66" customWidth="1"/>
    <col min="5124" max="5124" width="7.7109375" style="66" customWidth="1"/>
    <col min="5125" max="5125" width="37.28515625" style="66" customWidth="1"/>
    <col min="5126" max="5126" width="20.7109375" style="66" customWidth="1"/>
    <col min="5127" max="5127" width="17.42578125" style="66" customWidth="1"/>
    <col min="5128" max="5128" width="21.28515625" style="66" customWidth="1"/>
    <col min="5129" max="5376" width="9.28515625" style="66"/>
    <col min="5377" max="5377" width="6" style="66" customWidth="1"/>
    <col min="5378" max="5378" width="37.42578125" style="66" customWidth="1"/>
    <col min="5379" max="5379" width="13" style="66" customWidth="1"/>
    <col min="5380" max="5380" width="7.7109375" style="66" customWidth="1"/>
    <col min="5381" max="5381" width="37.28515625" style="66" customWidth="1"/>
    <col min="5382" max="5382" width="20.7109375" style="66" customWidth="1"/>
    <col min="5383" max="5383" width="17.42578125" style="66" customWidth="1"/>
    <col min="5384" max="5384" width="21.28515625" style="66" customWidth="1"/>
    <col min="5385" max="5632" width="9.28515625" style="66"/>
    <col min="5633" max="5633" width="6" style="66" customWidth="1"/>
    <col min="5634" max="5634" width="37.42578125" style="66" customWidth="1"/>
    <col min="5635" max="5635" width="13" style="66" customWidth="1"/>
    <col min="5636" max="5636" width="7.7109375" style="66" customWidth="1"/>
    <col min="5637" max="5637" width="37.28515625" style="66" customWidth="1"/>
    <col min="5638" max="5638" width="20.7109375" style="66" customWidth="1"/>
    <col min="5639" max="5639" width="17.42578125" style="66" customWidth="1"/>
    <col min="5640" max="5640" width="21.28515625" style="66" customWidth="1"/>
    <col min="5641" max="5888" width="9.28515625" style="66"/>
    <col min="5889" max="5889" width="6" style="66" customWidth="1"/>
    <col min="5890" max="5890" width="37.42578125" style="66" customWidth="1"/>
    <col min="5891" max="5891" width="13" style="66" customWidth="1"/>
    <col min="5892" max="5892" width="7.7109375" style="66" customWidth="1"/>
    <col min="5893" max="5893" width="37.28515625" style="66" customWidth="1"/>
    <col min="5894" max="5894" width="20.7109375" style="66" customWidth="1"/>
    <col min="5895" max="5895" width="17.42578125" style="66" customWidth="1"/>
    <col min="5896" max="5896" width="21.28515625" style="66" customWidth="1"/>
    <col min="5897" max="6144" width="9.28515625" style="66"/>
    <col min="6145" max="6145" width="6" style="66" customWidth="1"/>
    <col min="6146" max="6146" width="37.42578125" style="66" customWidth="1"/>
    <col min="6147" max="6147" width="13" style="66" customWidth="1"/>
    <col min="6148" max="6148" width="7.7109375" style="66" customWidth="1"/>
    <col min="6149" max="6149" width="37.28515625" style="66" customWidth="1"/>
    <col min="6150" max="6150" width="20.7109375" style="66" customWidth="1"/>
    <col min="6151" max="6151" width="17.42578125" style="66" customWidth="1"/>
    <col min="6152" max="6152" width="21.28515625" style="66" customWidth="1"/>
    <col min="6153" max="6400" width="9.28515625" style="66"/>
    <col min="6401" max="6401" width="6" style="66" customWidth="1"/>
    <col min="6402" max="6402" width="37.42578125" style="66" customWidth="1"/>
    <col min="6403" max="6403" width="13" style="66" customWidth="1"/>
    <col min="6404" max="6404" width="7.7109375" style="66" customWidth="1"/>
    <col min="6405" max="6405" width="37.28515625" style="66" customWidth="1"/>
    <col min="6406" max="6406" width="20.7109375" style="66" customWidth="1"/>
    <col min="6407" max="6407" width="17.42578125" style="66" customWidth="1"/>
    <col min="6408" max="6408" width="21.28515625" style="66" customWidth="1"/>
    <col min="6409" max="6656" width="9.28515625" style="66"/>
    <col min="6657" max="6657" width="6" style="66" customWidth="1"/>
    <col min="6658" max="6658" width="37.42578125" style="66" customWidth="1"/>
    <col min="6659" max="6659" width="13" style="66" customWidth="1"/>
    <col min="6660" max="6660" width="7.7109375" style="66" customWidth="1"/>
    <col min="6661" max="6661" width="37.28515625" style="66" customWidth="1"/>
    <col min="6662" max="6662" width="20.7109375" style="66" customWidth="1"/>
    <col min="6663" max="6663" width="17.42578125" style="66" customWidth="1"/>
    <col min="6664" max="6664" width="21.28515625" style="66" customWidth="1"/>
    <col min="6665" max="6912" width="9.28515625" style="66"/>
    <col min="6913" max="6913" width="6" style="66" customWidth="1"/>
    <col min="6914" max="6914" width="37.42578125" style="66" customWidth="1"/>
    <col min="6915" max="6915" width="13" style="66" customWidth="1"/>
    <col min="6916" max="6916" width="7.7109375" style="66" customWidth="1"/>
    <col min="6917" max="6917" width="37.28515625" style="66" customWidth="1"/>
    <col min="6918" max="6918" width="20.7109375" style="66" customWidth="1"/>
    <col min="6919" max="6919" width="17.42578125" style="66" customWidth="1"/>
    <col min="6920" max="6920" width="21.28515625" style="66" customWidth="1"/>
    <col min="6921" max="7168" width="9.28515625" style="66"/>
    <col min="7169" max="7169" width="6" style="66" customWidth="1"/>
    <col min="7170" max="7170" width="37.42578125" style="66" customWidth="1"/>
    <col min="7171" max="7171" width="13" style="66" customWidth="1"/>
    <col min="7172" max="7172" width="7.7109375" style="66" customWidth="1"/>
    <col min="7173" max="7173" width="37.28515625" style="66" customWidth="1"/>
    <col min="7174" max="7174" width="20.7109375" style="66" customWidth="1"/>
    <col min="7175" max="7175" width="17.42578125" style="66" customWidth="1"/>
    <col min="7176" max="7176" width="21.28515625" style="66" customWidth="1"/>
    <col min="7177" max="7424" width="9.28515625" style="66"/>
    <col min="7425" max="7425" width="6" style="66" customWidth="1"/>
    <col min="7426" max="7426" width="37.42578125" style="66" customWidth="1"/>
    <col min="7427" max="7427" width="13" style="66" customWidth="1"/>
    <col min="7428" max="7428" width="7.7109375" style="66" customWidth="1"/>
    <col min="7429" max="7429" width="37.28515625" style="66" customWidth="1"/>
    <col min="7430" max="7430" width="20.7109375" style="66" customWidth="1"/>
    <col min="7431" max="7431" width="17.42578125" style="66" customWidth="1"/>
    <col min="7432" max="7432" width="21.28515625" style="66" customWidth="1"/>
    <col min="7433" max="7680" width="9.28515625" style="66"/>
    <col min="7681" max="7681" width="6" style="66" customWidth="1"/>
    <col min="7682" max="7682" width="37.42578125" style="66" customWidth="1"/>
    <col min="7683" max="7683" width="13" style="66" customWidth="1"/>
    <col min="7684" max="7684" width="7.7109375" style="66" customWidth="1"/>
    <col min="7685" max="7685" width="37.28515625" style="66" customWidth="1"/>
    <col min="7686" max="7686" width="20.7109375" style="66" customWidth="1"/>
    <col min="7687" max="7687" width="17.42578125" style="66" customWidth="1"/>
    <col min="7688" max="7688" width="21.28515625" style="66" customWidth="1"/>
    <col min="7689" max="7936" width="9.28515625" style="66"/>
    <col min="7937" max="7937" width="6" style="66" customWidth="1"/>
    <col min="7938" max="7938" width="37.42578125" style="66" customWidth="1"/>
    <col min="7939" max="7939" width="13" style="66" customWidth="1"/>
    <col min="7940" max="7940" width="7.7109375" style="66" customWidth="1"/>
    <col min="7941" max="7941" width="37.28515625" style="66" customWidth="1"/>
    <col min="7942" max="7942" width="20.7109375" style="66" customWidth="1"/>
    <col min="7943" max="7943" width="17.42578125" style="66" customWidth="1"/>
    <col min="7944" max="7944" width="21.28515625" style="66" customWidth="1"/>
    <col min="7945" max="8192" width="9.28515625" style="66"/>
    <col min="8193" max="8193" width="6" style="66" customWidth="1"/>
    <col min="8194" max="8194" width="37.42578125" style="66" customWidth="1"/>
    <col min="8195" max="8195" width="13" style="66" customWidth="1"/>
    <col min="8196" max="8196" width="7.7109375" style="66" customWidth="1"/>
    <col min="8197" max="8197" width="37.28515625" style="66" customWidth="1"/>
    <col min="8198" max="8198" width="20.7109375" style="66" customWidth="1"/>
    <col min="8199" max="8199" width="17.42578125" style="66" customWidth="1"/>
    <col min="8200" max="8200" width="21.28515625" style="66" customWidth="1"/>
    <col min="8201" max="8448" width="9.28515625" style="66"/>
    <col min="8449" max="8449" width="6" style="66" customWidth="1"/>
    <col min="8450" max="8450" width="37.42578125" style="66" customWidth="1"/>
    <col min="8451" max="8451" width="13" style="66" customWidth="1"/>
    <col min="8452" max="8452" width="7.7109375" style="66" customWidth="1"/>
    <col min="8453" max="8453" width="37.28515625" style="66" customWidth="1"/>
    <col min="8454" max="8454" width="20.7109375" style="66" customWidth="1"/>
    <col min="8455" max="8455" width="17.42578125" style="66" customWidth="1"/>
    <col min="8456" max="8456" width="21.28515625" style="66" customWidth="1"/>
    <col min="8457" max="8704" width="9.28515625" style="66"/>
    <col min="8705" max="8705" width="6" style="66" customWidth="1"/>
    <col min="8706" max="8706" width="37.42578125" style="66" customWidth="1"/>
    <col min="8707" max="8707" width="13" style="66" customWidth="1"/>
    <col min="8708" max="8708" width="7.7109375" style="66" customWidth="1"/>
    <col min="8709" max="8709" width="37.28515625" style="66" customWidth="1"/>
    <col min="8710" max="8710" width="20.7109375" style="66" customWidth="1"/>
    <col min="8711" max="8711" width="17.42578125" style="66" customWidth="1"/>
    <col min="8712" max="8712" width="21.28515625" style="66" customWidth="1"/>
    <col min="8713" max="8960" width="9.28515625" style="66"/>
    <col min="8961" max="8961" width="6" style="66" customWidth="1"/>
    <col min="8962" max="8962" width="37.42578125" style="66" customWidth="1"/>
    <col min="8963" max="8963" width="13" style="66" customWidth="1"/>
    <col min="8964" max="8964" width="7.7109375" style="66" customWidth="1"/>
    <col min="8965" max="8965" width="37.28515625" style="66" customWidth="1"/>
    <col min="8966" max="8966" width="20.7109375" style="66" customWidth="1"/>
    <col min="8967" max="8967" width="17.42578125" style="66" customWidth="1"/>
    <col min="8968" max="8968" width="21.28515625" style="66" customWidth="1"/>
    <col min="8969" max="9216" width="9.28515625" style="66"/>
    <col min="9217" max="9217" width="6" style="66" customWidth="1"/>
    <col min="9218" max="9218" width="37.42578125" style="66" customWidth="1"/>
    <col min="9219" max="9219" width="13" style="66" customWidth="1"/>
    <col min="9220" max="9220" width="7.7109375" style="66" customWidth="1"/>
    <col min="9221" max="9221" width="37.28515625" style="66" customWidth="1"/>
    <col min="9222" max="9222" width="20.7109375" style="66" customWidth="1"/>
    <col min="9223" max="9223" width="17.42578125" style="66" customWidth="1"/>
    <col min="9224" max="9224" width="21.28515625" style="66" customWidth="1"/>
    <col min="9225" max="9472" width="9.28515625" style="66"/>
    <col min="9473" max="9473" width="6" style="66" customWidth="1"/>
    <col min="9474" max="9474" width="37.42578125" style="66" customWidth="1"/>
    <col min="9475" max="9475" width="13" style="66" customWidth="1"/>
    <col min="9476" max="9476" width="7.7109375" style="66" customWidth="1"/>
    <col min="9477" max="9477" width="37.28515625" style="66" customWidth="1"/>
    <col min="9478" max="9478" width="20.7109375" style="66" customWidth="1"/>
    <col min="9479" max="9479" width="17.42578125" style="66" customWidth="1"/>
    <col min="9480" max="9480" width="21.28515625" style="66" customWidth="1"/>
    <col min="9481" max="9728" width="9.28515625" style="66"/>
    <col min="9729" max="9729" width="6" style="66" customWidth="1"/>
    <col min="9730" max="9730" width="37.42578125" style="66" customWidth="1"/>
    <col min="9731" max="9731" width="13" style="66" customWidth="1"/>
    <col min="9732" max="9732" width="7.7109375" style="66" customWidth="1"/>
    <col min="9733" max="9733" width="37.28515625" style="66" customWidth="1"/>
    <col min="9734" max="9734" width="20.7109375" style="66" customWidth="1"/>
    <col min="9735" max="9735" width="17.42578125" style="66" customWidth="1"/>
    <col min="9736" max="9736" width="21.28515625" style="66" customWidth="1"/>
    <col min="9737" max="9984" width="9.28515625" style="66"/>
    <col min="9985" max="9985" width="6" style="66" customWidth="1"/>
    <col min="9986" max="9986" width="37.42578125" style="66" customWidth="1"/>
    <col min="9987" max="9987" width="13" style="66" customWidth="1"/>
    <col min="9988" max="9988" width="7.7109375" style="66" customWidth="1"/>
    <col min="9989" max="9989" width="37.28515625" style="66" customWidth="1"/>
    <col min="9990" max="9990" width="20.7109375" style="66" customWidth="1"/>
    <col min="9991" max="9991" width="17.42578125" style="66" customWidth="1"/>
    <col min="9992" max="9992" width="21.28515625" style="66" customWidth="1"/>
    <col min="9993" max="10240" width="9.28515625" style="66"/>
    <col min="10241" max="10241" width="6" style="66" customWidth="1"/>
    <col min="10242" max="10242" width="37.42578125" style="66" customWidth="1"/>
    <col min="10243" max="10243" width="13" style="66" customWidth="1"/>
    <col min="10244" max="10244" width="7.7109375" style="66" customWidth="1"/>
    <col min="10245" max="10245" width="37.28515625" style="66" customWidth="1"/>
    <col min="10246" max="10246" width="20.7109375" style="66" customWidth="1"/>
    <col min="10247" max="10247" width="17.42578125" style="66" customWidth="1"/>
    <col min="10248" max="10248" width="21.28515625" style="66" customWidth="1"/>
    <col min="10249" max="10496" width="9.28515625" style="66"/>
    <col min="10497" max="10497" width="6" style="66" customWidth="1"/>
    <col min="10498" max="10498" width="37.42578125" style="66" customWidth="1"/>
    <col min="10499" max="10499" width="13" style="66" customWidth="1"/>
    <col min="10500" max="10500" width="7.7109375" style="66" customWidth="1"/>
    <col min="10501" max="10501" width="37.28515625" style="66" customWidth="1"/>
    <col min="10502" max="10502" width="20.7109375" style="66" customWidth="1"/>
    <col min="10503" max="10503" width="17.42578125" style="66" customWidth="1"/>
    <col min="10504" max="10504" width="21.28515625" style="66" customWidth="1"/>
    <col min="10505" max="10752" width="9.28515625" style="66"/>
    <col min="10753" max="10753" width="6" style="66" customWidth="1"/>
    <col min="10754" max="10754" width="37.42578125" style="66" customWidth="1"/>
    <col min="10755" max="10755" width="13" style="66" customWidth="1"/>
    <col min="10756" max="10756" width="7.7109375" style="66" customWidth="1"/>
    <col min="10757" max="10757" width="37.28515625" style="66" customWidth="1"/>
    <col min="10758" max="10758" width="20.7109375" style="66" customWidth="1"/>
    <col min="10759" max="10759" width="17.42578125" style="66" customWidth="1"/>
    <col min="10760" max="10760" width="21.28515625" style="66" customWidth="1"/>
    <col min="10761" max="11008" width="9.28515625" style="66"/>
    <col min="11009" max="11009" width="6" style="66" customWidth="1"/>
    <col min="11010" max="11010" width="37.42578125" style="66" customWidth="1"/>
    <col min="11011" max="11011" width="13" style="66" customWidth="1"/>
    <col min="11012" max="11012" width="7.7109375" style="66" customWidth="1"/>
    <col min="11013" max="11013" width="37.28515625" style="66" customWidth="1"/>
    <col min="11014" max="11014" width="20.7109375" style="66" customWidth="1"/>
    <col min="11015" max="11015" width="17.42578125" style="66" customWidth="1"/>
    <col min="11016" max="11016" width="21.28515625" style="66" customWidth="1"/>
    <col min="11017" max="11264" width="9.28515625" style="66"/>
    <col min="11265" max="11265" width="6" style="66" customWidth="1"/>
    <col min="11266" max="11266" width="37.42578125" style="66" customWidth="1"/>
    <col min="11267" max="11267" width="13" style="66" customWidth="1"/>
    <col min="11268" max="11268" width="7.7109375" style="66" customWidth="1"/>
    <col min="11269" max="11269" width="37.28515625" style="66" customWidth="1"/>
    <col min="11270" max="11270" width="20.7109375" style="66" customWidth="1"/>
    <col min="11271" max="11271" width="17.42578125" style="66" customWidth="1"/>
    <col min="11272" max="11272" width="21.28515625" style="66" customWidth="1"/>
    <col min="11273" max="11520" width="9.28515625" style="66"/>
    <col min="11521" max="11521" width="6" style="66" customWidth="1"/>
    <col min="11522" max="11522" width="37.42578125" style="66" customWidth="1"/>
    <col min="11523" max="11523" width="13" style="66" customWidth="1"/>
    <col min="11524" max="11524" width="7.7109375" style="66" customWidth="1"/>
    <col min="11525" max="11525" width="37.28515625" style="66" customWidth="1"/>
    <col min="11526" max="11526" width="20.7109375" style="66" customWidth="1"/>
    <col min="11527" max="11527" width="17.42578125" style="66" customWidth="1"/>
    <col min="11528" max="11528" width="21.28515625" style="66" customWidth="1"/>
    <col min="11529" max="11776" width="9.28515625" style="66"/>
    <col min="11777" max="11777" width="6" style="66" customWidth="1"/>
    <col min="11778" max="11778" width="37.42578125" style="66" customWidth="1"/>
    <col min="11779" max="11779" width="13" style="66" customWidth="1"/>
    <col min="11780" max="11780" width="7.7109375" style="66" customWidth="1"/>
    <col min="11781" max="11781" width="37.28515625" style="66" customWidth="1"/>
    <col min="11782" max="11782" width="20.7109375" style="66" customWidth="1"/>
    <col min="11783" max="11783" width="17.42578125" style="66" customWidth="1"/>
    <col min="11784" max="11784" width="21.28515625" style="66" customWidth="1"/>
    <col min="11785" max="12032" width="9.28515625" style="66"/>
    <col min="12033" max="12033" width="6" style="66" customWidth="1"/>
    <col min="12034" max="12034" width="37.42578125" style="66" customWidth="1"/>
    <col min="12035" max="12035" width="13" style="66" customWidth="1"/>
    <col min="12036" max="12036" width="7.7109375" style="66" customWidth="1"/>
    <col min="12037" max="12037" width="37.28515625" style="66" customWidth="1"/>
    <col min="12038" max="12038" width="20.7109375" style="66" customWidth="1"/>
    <col min="12039" max="12039" width="17.42578125" style="66" customWidth="1"/>
    <col min="12040" max="12040" width="21.28515625" style="66" customWidth="1"/>
    <col min="12041" max="12288" width="9.28515625" style="66"/>
    <col min="12289" max="12289" width="6" style="66" customWidth="1"/>
    <col min="12290" max="12290" width="37.42578125" style="66" customWidth="1"/>
    <col min="12291" max="12291" width="13" style="66" customWidth="1"/>
    <col min="12292" max="12292" width="7.7109375" style="66" customWidth="1"/>
    <col min="12293" max="12293" width="37.28515625" style="66" customWidth="1"/>
    <col min="12294" max="12294" width="20.7109375" style="66" customWidth="1"/>
    <col min="12295" max="12295" width="17.42578125" style="66" customWidth="1"/>
    <col min="12296" max="12296" width="21.28515625" style="66" customWidth="1"/>
    <col min="12297" max="12544" width="9.28515625" style="66"/>
    <col min="12545" max="12545" width="6" style="66" customWidth="1"/>
    <col min="12546" max="12546" width="37.42578125" style="66" customWidth="1"/>
    <col min="12547" max="12547" width="13" style="66" customWidth="1"/>
    <col min="12548" max="12548" width="7.7109375" style="66" customWidth="1"/>
    <col min="12549" max="12549" width="37.28515625" style="66" customWidth="1"/>
    <col min="12550" max="12550" width="20.7109375" style="66" customWidth="1"/>
    <col min="12551" max="12551" width="17.42578125" style="66" customWidth="1"/>
    <col min="12552" max="12552" width="21.28515625" style="66" customWidth="1"/>
    <col min="12553" max="12800" width="9.28515625" style="66"/>
    <col min="12801" max="12801" width="6" style="66" customWidth="1"/>
    <col min="12802" max="12802" width="37.42578125" style="66" customWidth="1"/>
    <col min="12803" max="12803" width="13" style="66" customWidth="1"/>
    <col min="12804" max="12804" width="7.7109375" style="66" customWidth="1"/>
    <col min="12805" max="12805" width="37.28515625" style="66" customWidth="1"/>
    <col min="12806" max="12806" width="20.7109375" style="66" customWidth="1"/>
    <col min="12807" max="12807" width="17.42578125" style="66" customWidth="1"/>
    <col min="12808" max="12808" width="21.28515625" style="66" customWidth="1"/>
    <col min="12809" max="13056" width="9.28515625" style="66"/>
    <col min="13057" max="13057" width="6" style="66" customWidth="1"/>
    <col min="13058" max="13058" width="37.42578125" style="66" customWidth="1"/>
    <col min="13059" max="13059" width="13" style="66" customWidth="1"/>
    <col min="13060" max="13060" width="7.7109375" style="66" customWidth="1"/>
    <col min="13061" max="13061" width="37.28515625" style="66" customWidth="1"/>
    <col min="13062" max="13062" width="20.7109375" style="66" customWidth="1"/>
    <col min="13063" max="13063" width="17.42578125" style="66" customWidth="1"/>
    <col min="13064" max="13064" width="21.28515625" style="66" customWidth="1"/>
    <col min="13065" max="13312" width="9.28515625" style="66"/>
    <col min="13313" max="13313" width="6" style="66" customWidth="1"/>
    <col min="13314" max="13314" width="37.42578125" style="66" customWidth="1"/>
    <col min="13315" max="13315" width="13" style="66" customWidth="1"/>
    <col min="13316" max="13316" width="7.7109375" style="66" customWidth="1"/>
    <col min="13317" max="13317" width="37.28515625" style="66" customWidth="1"/>
    <col min="13318" max="13318" width="20.7109375" style="66" customWidth="1"/>
    <col min="13319" max="13319" width="17.42578125" style="66" customWidth="1"/>
    <col min="13320" max="13320" width="21.28515625" style="66" customWidth="1"/>
    <col min="13321" max="13568" width="9.28515625" style="66"/>
    <col min="13569" max="13569" width="6" style="66" customWidth="1"/>
    <col min="13570" max="13570" width="37.42578125" style="66" customWidth="1"/>
    <col min="13571" max="13571" width="13" style="66" customWidth="1"/>
    <col min="13572" max="13572" width="7.7109375" style="66" customWidth="1"/>
    <col min="13573" max="13573" width="37.28515625" style="66" customWidth="1"/>
    <col min="13574" max="13574" width="20.7109375" style="66" customWidth="1"/>
    <col min="13575" max="13575" width="17.42578125" style="66" customWidth="1"/>
    <col min="13576" max="13576" width="21.28515625" style="66" customWidth="1"/>
    <col min="13577" max="13824" width="9.28515625" style="66"/>
    <col min="13825" max="13825" width="6" style="66" customWidth="1"/>
    <col min="13826" max="13826" width="37.42578125" style="66" customWidth="1"/>
    <col min="13827" max="13827" width="13" style="66" customWidth="1"/>
    <col min="13828" max="13828" width="7.7109375" style="66" customWidth="1"/>
    <col min="13829" max="13829" width="37.28515625" style="66" customWidth="1"/>
    <col min="13830" max="13830" width="20.7109375" style="66" customWidth="1"/>
    <col min="13831" max="13831" width="17.42578125" style="66" customWidth="1"/>
    <col min="13832" max="13832" width="21.28515625" style="66" customWidth="1"/>
    <col min="13833" max="14080" width="9.28515625" style="66"/>
    <col min="14081" max="14081" width="6" style="66" customWidth="1"/>
    <col min="14082" max="14082" width="37.42578125" style="66" customWidth="1"/>
    <col min="14083" max="14083" width="13" style="66" customWidth="1"/>
    <col min="14084" max="14084" width="7.7109375" style="66" customWidth="1"/>
    <col min="14085" max="14085" width="37.28515625" style="66" customWidth="1"/>
    <col min="14086" max="14086" width="20.7109375" style="66" customWidth="1"/>
    <col min="14087" max="14087" width="17.42578125" style="66" customWidth="1"/>
    <col min="14088" max="14088" width="21.28515625" style="66" customWidth="1"/>
    <col min="14089" max="14336" width="9.28515625" style="66"/>
    <col min="14337" max="14337" width="6" style="66" customWidth="1"/>
    <col min="14338" max="14338" width="37.42578125" style="66" customWidth="1"/>
    <col min="14339" max="14339" width="13" style="66" customWidth="1"/>
    <col min="14340" max="14340" width="7.7109375" style="66" customWidth="1"/>
    <col min="14341" max="14341" width="37.28515625" style="66" customWidth="1"/>
    <col min="14342" max="14342" width="20.7109375" style="66" customWidth="1"/>
    <col min="14343" max="14343" width="17.42578125" style="66" customWidth="1"/>
    <col min="14344" max="14344" width="21.28515625" style="66" customWidth="1"/>
    <col min="14345" max="14592" width="9.28515625" style="66"/>
    <col min="14593" max="14593" width="6" style="66" customWidth="1"/>
    <col min="14594" max="14594" width="37.42578125" style="66" customWidth="1"/>
    <col min="14595" max="14595" width="13" style="66" customWidth="1"/>
    <col min="14596" max="14596" width="7.7109375" style="66" customWidth="1"/>
    <col min="14597" max="14597" width="37.28515625" style="66" customWidth="1"/>
    <col min="14598" max="14598" width="20.7109375" style="66" customWidth="1"/>
    <col min="14599" max="14599" width="17.42578125" style="66" customWidth="1"/>
    <col min="14600" max="14600" width="21.28515625" style="66" customWidth="1"/>
    <col min="14601" max="14848" width="9.28515625" style="66"/>
    <col min="14849" max="14849" width="6" style="66" customWidth="1"/>
    <col min="14850" max="14850" width="37.42578125" style="66" customWidth="1"/>
    <col min="14851" max="14851" width="13" style="66" customWidth="1"/>
    <col min="14852" max="14852" width="7.7109375" style="66" customWidth="1"/>
    <col min="14853" max="14853" width="37.28515625" style="66" customWidth="1"/>
    <col min="14854" max="14854" width="20.7109375" style="66" customWidth="1"/>
    <col min="14855" max="14855" width="17.42578125" style="66" customWidth="1"/>
    <col min="14856" max="14856" width="21.28515625" style="66" customWidth="1"/>
    <col min="14857" max="15104" width="9.28515625" style="66"/>
    <col min="15105" max="15105" width="6" style="66" customWidth="1"/>
    <col min="15106" max="15106" width="37.42578125" style="66" customWidth="1"/>
    <col min="15107" max="15107" width="13" style="66" customWidth="1"/>
    <col min="15108" max="15108" width="7.7109375" style="66" customWidth="1"/>
    <col min="15109" max="15109" width="37.28515625" style="66" customWidth="1"/>
    <col min="15110" max="15110" width="20.7109375" style="66" customWidth="1"/>
    <col min="15111" max="15111" width="17.42578125" style="66" customWidth="1"/>
    <col min="15112" max="15112" width="21.28515625" style="66" customWidth="1"/>
    <col min="15113" max="15360" width="9.28515625" style="66"/>
    <col min="15361" max="15361" width="6" style="66" customWidth="1"/>
    <col min="15362" max="15362" width="37.42578125" style="66" customWidth="1"/>
    <col min="15363" max="15363" width="13" style="66" customWidth="1"/>
    <col min="15364" max="15364" width="7.7109375" style="66" customWidth="1"/>
    <col min="15365" max="15365" width="37.28515625" style="66" customWidth="1"/>
    <col min="15366" max="15366" width="20.7109375" style="66" customWidth="1"/>
    <col min="15367" max="15367" width="17.42578125" style="66" customWidth="1"/>
    <col min="15368" max="15368" width="21.28515625" style="66" customWidth="1"/>
    <col min="15369" max="15616" width="9.28515625" style="66"/>
    <col min="15617" max="15617" width="6" style="66" customWidth="1"/>
    <col min="15618" max="15618" width="37.42578125" style="66" customWidth="1"/>
    <col min="15619" max="15619" width="13" style="66" customWidth="1"/>
    <col min="15620" max="15620" width="7.7109375" style="66" customWidth="1"/>
    <col min="15621" max="15621" width="37.28515625" style="66" customWidth="1"/>
    <col min="15622" max="15622" width="20.7109375" style="66" customWidth="1"/>
    <col min="15623" max="15623" width="17.42578125" style="66" customWidth="1"/>
    <col min="15624" max="15624" width="21.28515625" style="66" customWidth="1"/>
    <col min="15625" max="15872" width="9.28515625" style="66"/>
    <col min="15873" max="15873" width="6" style="66" customWidth="1"/>
    <col min="15874" max="15874" width="37.42578125" style="66" customWidth="1"/>
    <col min="15875" max="15875" width="13" style="66" customWidth="1"/>
    <col min="15876" max="15876" width="7.7109375" style="66" customWidth="1"/>
    <col min="15877" max="15877" width="37.28515625" style="66" customWidth="1"/>
    <col min="15878" max="15878" width="20.7109375" style="66" customWidth="1"/>
    <col min="15879" max="15879" width="17.42578125" style="66" customWidth="1"/>
    <col min="15880" max="15880" width="21.28515625" style="66" customWidth="1"/>
    <col min="15881" max="16128" width="9.28515625" style="66"/>
    <col min="16129" max="16129" width="6" style="66" customWidth="1"/>
    <col min="16130" max="16130" width="37.42578125" style="66" customWidth="1"/>
    <col min="16131" max="16131" width="13" style="66" customWidth="1"/>
    <col min="16132" max="16132" width="7.7109375" style="66" customWidth="1"/>
    <col min="16133" max="16133" width="37.28515625" style="66" customWidth="1"/>
    <col min="16134" max="16134" width="20.7109375" style="66" customWidth="1"/>
    <col min="16135" max="16135" width="17.42578125" style="66" customWidth="1"/>
    <col min="16136" max="16136" width="21.28515625" style="66" customWidth="1"/>
    <col min="16137" max="16384" width="9.28515625" style="66"/>
  </cols>
  <sheetData>
    <row r="1" spans="1:8" ht="24.4" customHeight="1" x14ac:dyDescent="0.2">
      <c r="A1" s="148" t="s">
        <v>94</v>
      </c>
      <c r="B1" s="149"/>
      <c r="C1" s="149"/>
      <c r="D1" s="149"/>
      <c r="E1" s="149"/>
      <c r="F1" s="149"/>
      <c r="G1" s="149"/>
      <c r="H1" s="150"/>
    </row>
    <row r="2" spans="1:8" s="68" customFormat="1" ht="16.5" customHeight="1" thickBot="1" x14ac:dyDescent="0.3">
      <c r="A2" s="155" t="s">
        <v>42</v>
      </c>
      <c r="B2" s="156"/>
      <c r="C2" s="157"/>
      <c r="D2" s="157"/>
      <c r="E2" s="157"/>
      <c r="F2" s="157"/>
      <c r="G2" s="116"/>
      <c r="H2" s="117"/>
    </row>
    <row r="3" spans="1:8" s="68" customFormat="1" ht="2.25" customHeight="1" thickBot="1" x14ac:dyDescent="0.3">
      <c r="A3" s="151"/>
      <c r="B3" s="152"/>
      <c r="C3" s="152"/>
      <c r="D3" s="152"/>
      <c r="E3" s="152"/>
      <c r="F3" s="152"/>
      <c r="G3" s="152"/>
      <c r="H3" s="153"/>
    </row>
    <row r="4" spans="1:8" s="68" customFormat="1" ht="24" customHeight="1" x14ac:dyDescent="0.25">
      <c r="A4" s="69"/>
      <c r="B4" s="128" t="s">
        <v>90</v>
      </c>
      <c r="C4" s="154"/>
      <c r="D4" s="154"/>
      <c r="E4" s="154"/>
      <c r="F4" s="154"/>
      <c r="G4" s="154"/>
      <c r="H4" s="154"/>
    </row>
    <row r="5" spans="1:8" s="68" customFormat="1" ht="24" customHeight="1" x14ac:dyDescent="0.25">
      <c r="A5" s="70"/>
      <c r="B5" s="128" t="s">
        <v>52</v>
      </c>
      <c r="C5" s="145"/>
      <c r="D5" s="146"/>
      <c r="E5" s="146"/>
      <c r="F5" s="146"/>
      <c r="G5" s="146"/>
      <c r="H5" s="147"/>
    </row>
    <row r="6" spans="1:8" s="68" customFormat="1" ht="24" customHeight="1" x14ac:dyDescent="0.25">
      <c r="A6" s="71"/>
      <c r="B6" s="129" t="s">
        <v>89</v>
      </c>
      <c r="C6" s="145"/>
      <c r="D6" s="146"/>
      <c r="E6" s="146"/>
      <c r="F6" s="146"/>
      <c r="G6" s="146"/>
      <c r="H6" s="147"/>
    </row>
    <row r="7" spans="1:8" s="68" customFormat="1" ht="24" customHeight="1" x14ac:dyDescent="0.25">
      <c r="A7" s="71"/>
      <c r="B7" s="128" t="s">
        <v>77</v>
      </c>
      <c r="C7" s="145"/>
      <c r="D7" s="146"/>
      <c r="E7" s="146"/>
      <c r="F7" s="146"/>
      <c r="G7" s="146"/>
      <c r="H7" s="147"/>
    </row>
    <row r="8" spans="1:8" s="68" customFormat="1" ht="24" customHeight="1" x14ac:dyDescent="0.25">
      <c r="A8" s="71"/>
      <c r="B8" s="128" t="s">
        <v>51</v>
      </c>
      <c r="C8" s="145"/>
      <c r="D8" s="146"/>
      <c r="E8" s="146"/>
      <c r="F8" s="146"/>
      <c r="G8" s="146"/>
      <c r="H8" s="147"/>
    </row>
    <row r="9" spans="1:8" s="68" customFormat="1" ht="15.75" thickBot="1" x14ac:dyDescent="0.3">
      <c r="A9" s="71"/>
      <c r="B9" s="72"/>
      <c r="C9" s="72"/>
      <c r="D9" s="72"/>
      <c r="E9" s="72"/>
      <c r="F9" s="72"/>
      <c r="G9" s="72"/>
      <c r="H9" s="73"/>
    </row>
    <row r="10" spans="1:8" s="77" customFormat="1" ht="29.25" customHeight="1" thickBot="1" x14ac:dyDescent="0.3">
      <c r="A10" s="74"/>
      <c r="B10" s="75" t="s">
        <v>78</v>
      </c>
      <c r="C10" s="75" t="s">
        <v>87</v>
      </c>
      <c r="D10" s="75" t="s">
        <v>82</v>
      </c>
      <c r="E10" s="75" t="s">
        <v>79</v>
      </c>
      <c r="F10" s="75" t="s">
        <v>0</v>
      </c>
      <c r="G10" s="75" t="s">
        <v>1</v>
      </c>
      <c r="H10" s="76" t="s">
        <v>2</v>
      </c>
    </row>
    <row r="11" spans="1:8" s="84" customFormat="1" ht="18.75" customHeight="1" x14ac:dyDescent="0.25">
      <c r="A11" s="78"/>
      <c r="B11" s="79" t="s">
        <v>39</v>
      </c>
      <c r="C11" s="80"/>
      <c r="D11" s="81"/>
      <c r="E11" s="82"/>
      <c r="F11" s="82"/>
      <c r="G11" s="82"/>
      <c r="H11" s="83"/>
    </row>
    <row r="12" spans="1:8" s="68" customFormat="1" ht="16.149999999999999" customHeight="1" x14ac:dyDescent="0.25">
      <c r="A12" s="85" t="s">
        <v>18</v>
      </c>
      <c r="B12" s="108" t="s">
        <v>38</v>
      </c>
      <c r="C12" s="86">
        <f>data!P6</f>
        <v>0</v>
      </c>
      <c r="D12" s="90">
        <f>data!Q6</f>
        <v>8</v>
      </c>
      <c r="E12" s="87"/>
      <c r="F12" s="87"/>
      <c r="G12" s="87"/>
      <c r="H12" s="88"/>
    </row>
    <row r="13" spans="1:8" s="68" customFormat="1" ht="16.149999999999999" customHeight="1" x14ac:dyDescent="0.25">
      <c r="A13" s="89" t="s">
        <v>19</v>
      </c>
      <c r="B13" s="107" t="s">
        <v>40</v>
      </c>
      <c r="C13" s="86">
        <f>data!P7</f>
        <v>0</v>
      </c>
      <c r="D13" s="90">
        <f>data!Q7</f>
        <v>14</v>
      </c>
      <c r="E13" s="91"/>
      <c r="F13" s="91"/>
      <c r="G13" s="91"/>
      <c r="H13" s="92"/>
    </row>
    <row r="14" spans="1:8" s="68" customFormat="1" ht="16.149999999999999" customHeight="1" x14ac:dyDescent="0.25">
      <c r="A14" s="89" t="s">
        <v>20</v>
      </c>
      <c r="B14" s="93" t="s">
        <v>80</v>
      </c>
      <c r="C14" s="86">
        <f>data!P8</f>
        <v>0</v>
      </c>
      <c r="D14" s="90">
        <f>data!Q8</f>
        <v>6</v>
      </c>
      <c r="E14" s="91"/>
      <c r="F14" s="91"/>
      <c r="G14" s="91"/>
      <c r="H14" s="91"/>
    </row>
    <row r="15" spans="1:8" s="68" customFormat="1" ht="16.149999999999999" customHeight="1" thickBot="1" x14ac:dyDescent="0.3">
      <c r="A15" s="89" t="s">
        <v>41</v>
      </c>
      <c r="B15" s="93" t="s">
        <v>81</v>
      </c>
      <c r="C15" s="86">
        <f>data!P9</f>
        <v>0</v>
      </c>
      <c r="D15" s="90">
        <f>data!Q9</f>
        <v>4</v>
      </c>
      <c r="E15" s="91"/>
      <c r="F15" s="91"/>
      <c r="G15" s="91"/>
      <c r="H15" s="91"/>
    </row>
    <row r="16" spans="1:8" ht="15.75" thickBot="1" x14ac:dyDescent="0.3">
      <c r="A16" s="94"/>
      <c r="B16" s="95" t="s">
        <v>21</v>
      </c>
      <c r="C16" s="96">
        <f>SUM(C12:C15)</f>
        <v>0</v>
      </c>
      <c r="D16" s="96">
        <f>SUM(D12:D15)</f>
        <v>32</v>
      </c>
      <c r="E16" s="97"/>
      <c r="F16" s="97"/>
      <c r="G16" s="97"/>
      <c r="H16" s="98"/>
    </row>
  </sheetData>
  <mergeCells count="9">
    <mergeCell ref="C5:H5"/>
    <mergeCell ref="C6:H6"/>
    <mergeCell ref="C7:H7"/>
    <mergeCell ref="C8:H8"/>
    <mergeCell ref="A1:H1"/>
    <mergeCell ref="A3:H3"/>
    <mergeCell ref="C4:H4"/>
    <mergeCell ref="A2:B2"/>
    <mergeCell ref="C2:F2"/>
  </mergeCells>
  <pageMargins left="0.75" right="0.75" top="1" bottom="1" header="0.5" footer="0.5"/>
  <pageSetup paperSize="9" scale="8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3399"/>
  </sheetPr>
  <dimension ref="A1:V59"/>
  <sheetViews>
    <sheetView showGridLines="0" topLeftCell="C1" zoomScaleNormal="100" workbookViewId="0">
      <selection sqref="A1:R1"/>
    </sheetView>
  </sheetViews>
  <sheetFormatPr defaultColWidth="8.7109375" defaultRowHeight="12.75" x14ac:dyDescent="0.2"/>
  <cols>
    <col min="1" max="1" width="8.28515625" style="4" customWidth="1"/>
    <col min="2" max="17" width="9.28515625" style="4"/>
    <col min="18" max="18" width="33.7109375" style="4" customWidth="1"/>
    <col min="19" max="256" width="9.28515625" style="4"/>
    <col min="257" max="257" width="8.28515625" style="4" customWidth="1"/>
    <col min="258" max="512" width="9.28515625" style="4"/>
    <col min="513" max="513" width="8.28515625" style="4" customWidth="1"/>
    <col min="514" max="768" width="9.28515625" style="4"/>
    <col min="769" max="769" width="8.28515625" style="4" customWidth="1"/>
    <col min="770" max="1024" width="9.28515625" style="4"/>
    <col min="1025" max="1025" width="8.28515625" style="4" customWidth="1"/>
    <col min="1026" max="1280" width="9.28515625" style="4"/>
    <col min="1281" max="1281" width="8.28515625" style="4" customWidth="1"/>
    <col min="1282" max="1536" width="9.28515625" style="4"/>
    <col min="1537" max="1537" width="8.28515625" style="4" customWidth="1"/>
    <col min="1538" max="1792" width="9.28515625" style="4"/>
    <col min="1793" max="1793" width="8.28515625" style="4" customWidth="1"/>
    <col min="1794" max="2048" width="9.28515625" style="4"/>
    <col min="2049" max="2049" width="8.28515625" style="4" customWidth="1"/>
    <col min="2050" max="2304" width="9.28515625" style="4"/>
    <col min="2305" max="2305" width="8.28515625" style="4" customWidth="1"/>
    <col min="2306" max="2560" width="9.28515625" style="4"/>
    <col min="2561" max="2561" width="8.28515625" style="4" customWidth="1"/>
    <col min="2562" max="2816" width="9.28515625" style="4"/>
    <col min="2817" max="2817" width="8.28515625" style="4" customWidth="1"/>
    <col min="2818" max="3072" width="9.28515625" style="4"/>
    <col min="3073" max="3073" width="8.28515625" style="4" customWidth="1"/>
    <col min="3074" max="3328" width="9.28515625" style="4"/>
    <col min="3329" max="3329" width="8.28515625" style="4" customWidth="1"/>
    <col min="3330" max="3584" width="9.28515625" style="4"/>
    <col min="3585" max="3585" width="8.28515625" style="4" customWidth="1"/>
    <col min="3586" max="3840" width="9.28515625" style="4"/>
    <col min="3841" max="3841" width="8.28515625" style="4" customWidth="1"/>
    <col min="3842" max="4096" width="9.28515625" style="4"/>
    <col min="4097" max="4097" width="8.28515625" style="4" customWidth="1"/>
    <col min="4098" max="4352" width="9.28515625" style="4"/>
    <col min="4353" max="4353" width="8.28515625" style="4" customWidth="1"/>
    <col min="4354" max="4608" width="9.28515625" style="4"/>
    <col min="4609" max="4609" width="8.28515625" style="4" customWidth="1"/>
    <col min="4610" max="4864" width="9.28515625" style="4"/>
    <col min="4865" max="4865" width="8.28515625" style="4" customWidth="1"/>
    <col min="4866" max="5120" width="9.28515625" style="4"/>
    <col min="5121" max="5121" width="8.28515625" style="4" customWidth="1"/>
    <col min="5122" max="5376" width="9.28515625" style="4"/>
    <col min="5377" max="5377" width="8.28515625" style="4" customWidth="1"/>
    <col min="5378" max="5632" width="9.28515625" style="4"/>
    <col min="5633" max="5633" width="8.28515625" style="4" customWidth="1"/>
    <col min="5634" max="5888" width="9.28515625" style="4"/>
    <col min="5889" max="5889" width="8.28515625" style="4" customWidth="1"/>
    <col min="5890" max="6144" width="9.28515625" style="4"/>
    <col min="6145" max="6145" width="8.28515625" style="4" customWidth="1"/>
    <col min="6146" max="6400" width="9.28515625" style="4"/>
    <col min="6401" max="6401" width="8.28515625" style="4" customWidth="1"/>
    <col min="6402" max="6656" width="9.28515625" style="4"/>
    <col min="6657" max="6657" width="8.28515625" style="4" customWidth="1"/>
    <col min="6658" max="6912" width="9.28515625" style="4"/>
    <col min="6913" max="6913" width="8.28515625" style="4" customWidth="1"/>
    <col min="6914" max="7168" width="9.28515625" style="4"/>
    <col min="7169" max="7169" width="8.28515625" style="4" customWidth="1"/>
    <col min="7170" max="7424" width="9.28515625" style="4"/>
    <col min="7425" max="7425" width="8.28515625" style="4" customWidth="1"/>
    <col min="7426" max="7680" width="9.28515625" style="4"/>
    <col min="7681" max="7681" width="8.28515625" style="4" customWidth="1"/>
    <col min="7682" max="7936" width="9.28515625" style="4"/>
    <col min="7937" max="7937" width="8.28515625" style="4" customWidth="1"/>
    <col min="7938" max="8192" width="9.28515625" style="4"/>
    <col min="8193" max="8193" width="8.28515625" style="4" customWidth="1"/>
    <col min="8194" max="8448" width="9.28515625" style="4"/>
    <col min="8449" max="8449" width="8.28515625" style="4" customWidth="1"/>
    <col min="8450" max="8704" width="9.28515625" style="4"/>
    <col min="8705" max="8705" width="8.28515625" style="4" customWidth="1"/>
    <col min="8706" max="8960" width="9.28515625" style="4"/>
    <col min="8961" max="8961" width="8.28515625" style="4" customWidth="1"/>
    <col min="8962" max="9216" width="9.28515625" style="4"/>
    <col min="9217" max="9217" width="8.28515625" style="4" customWidth="1"/>
    <col min="9218" max="9472" width="9.28515625" style="4"/>
    <col min="9473" max="9473" width="8.28515625" style="4" customWidth="1"/>
    <col min="9474" max="9728" width="9.28515625" style="4"/>
    <col min="9729" max="9729" width="8.28515625" style="4" customWidth="1"/>
    <col min="9730" max="9984" width="9.28515625" style="4"/>
    <col min="9985" max="9985" width="8.28515625" style="4" customWidth="1"/>
    <col min="9986" max="10240" width="9.28515625" style="4"/>
    <col min="10241" max="10241" width="8.28515625" style="4" customWidth="1"/>
    <col min="10242" max="10496" width="9.28515625" style="4"/>
    <col min="10497" max="10497" width="8.28515625" style="4" customWidth="1"/>
    <col min="10498" max="10752" width="9.28515625" style="4"/>
    <col min="10753" max="10753" width="8.28515625" style="4" customWidth="1"/>
    <col min="10754" max="11008" width="9.28515625" style="4"/>
    <col min="11009" max="11009" width="8.28515625" style="4" customWidth="1"/>
    <col min="11010" max="11264" width="9.28515625" style="4"/>
    <col min="11265" max="11265" width="8.28515625" style="4" customWidth="1"/>
    <col min="11266" max="11520" width="9.28515625" style="4"/>
    <col min="11521" max="11521" width="8.28515625" style="4" customWidth="1"/>
    <col min="11522" max="11776" width="9.28515625" style="4"/>
    <col min="11777" max="11777" width="8.28515625" style="4" customWidth="1"/>
    <col min="11778" max="12032" width="9.28515625" style="4"/>
    <col min="12033" max="12033" width="8.28515625" style="4" customWidth="1"/>
    <col min="12034" max="12288" width="9.28515625" style="4"/>
    <col min="12289" max="12289" width="8.28515625" style="4" customWidth="1"/>
    <col min="12290" max="12544" width="9.28515625" style="4"/>
    <col min="12545" max="12545" width="8.28515625" style="4" customWidth="1"/>
    <col min="12546" max="12800" width="9.28515625" style="4"/>
    <col min="12801" max="12801" width="8.28515625" style="4" customWidth="1"/>
    <col min="12802" max="13056" width="9.28515625" style="4"/>
    <col min="13057" max="13057" width="8.28515625" style="4" customWidth="1"/>
    <col min="13058" max="13312" width="9.28515625" style="4"/>
    <col min="13313" max="13313" width="8.28515625" style="4" customWidth="1"/>
    <col min="13314" max="13568" width="9.28515625" style="4"/>
    <col min="13569" max="13569" width="8.28515625" style="4" customWidth="1"/>
    <col min="13570" max="13824" width="9.28515625" style="4"/>
    <col min="13825" max="13825" width="8.28515625" style="4" customWidth="1"/>
    <col min="13826" max="14080" width="9.28515625" style="4"/>
    <col min="14081" max="14081" width="8.28515625" style="4" customWidth="1"/>
    <col min="14082" max="14336" width="9.28515625" style="4"/>
    <col min="14337" max="14337" width="8.28515625" style="4" customWidth="1"/>
    <col min="14338" max="14592" width="9.28515625" style="4"/>
    <col min="14593" max="14593" width="8.28515625" style="4" customWidth="1"/>
    <col min="14594" max="14848" width="9.28515625" style="4"/>
    <col min="14849" max="14849" width="8.28515625" style="4" customWidth="1"/>
    <col min="14850" max="15104" width="9.28515625" style="4"/>
    <col min="15105" max="15105" width="8.28515625" style="4" customWidth="1"/>
    <col min="15106" max="15360" width="9.28515625" style="4"/>
    <col min="15361" max="15361" width="8.28515625" style="4" customWidth="1"/>
    <col min="15362" max="15616" width="9.28515625" style="4"/>
    <col min="15617" max="15617" width="8.28515625" style="4" customWidth="1"/>
    <col min="15618" max="15872" width="9.28515625" style="4"/>
    <col min="15873" max="15873" width="8.28515625" style="4" customWidth="1"/>
    <col min="15874" max="16128" width="9.28515625" style="4"/>
    <col min="16129" max="16129" width="8.28515625" style="4" customWidth="1"/>
    <col min="16130" max="16384" width="9.28515625" style="4"/>
  </cols>
  <sheetData>
    <row r="1" spans="1:18" s="66" customFormat="1" ht="29.25" customHeight="1" thickBot="1" x14ac:dyDescent="0.25">
      <c r="A1" s="161" t="s">
        <v>95</v>
      </c>
      <c r="B1" s="162"/>
      <c r="C1" s="162"/>
      <c r="D1" s="162"/>
      <c r="E1" s="162"/>
      <c r="F1" s="162"/>
      <c r="G1" s="162"/>
      <c r="H1" s="162"/>
      <c r="I1" s="162"/>
      <c r="J1" s="162"/>
      <c r="K1" s="162"/>
      <c r="L1" s="162"/>
      <c r="M1" s="162"/>
      <c r="N1" s="162"/>
      <c r="O1" s="162"/>
      <c r="P1" s="162"/>
      <c r="Q1" s="162"/>
      <c r="R1" s="162"/>
    </row>
    <row r="2" spans="1:18" ht="18.75" customHeight="1" thickBot="1" x14ac:dyDescent="0.25">
      <c r="A2" s="163" t="str">
        <f>'2. SUMMARY AND ACTION PLAN'!A2:H2</f>
        <v>Country Name:</v>
      </c>
      <c r="B2" s="164"/>
      <c r="C2" s="164"/>
      <c r="D2" s="165">
        <f>'2. SUMMARY AND ACTION PLAN'!C2</f>
        <v>0</v>
      </c>
      <c r="E2" s="166"/>
      <c r="F2" s="166"/>
      <c r="G2" s="166"/>
      <c r="H2" s="166"/>
      <c r="I2" s="166"/>
      <c r="J2" s="167"/>
      <c r="K2" s="168" t="str">
        <f>'2. SUMMARY AND ACTION PLAN'!B4</f>
        <v>Name of IP</v>
      </c>
      <c r="L2" s="169"/>
      <c r="M2" s="170"/>
      <c r="N2" s="165">
        <f>'2. SUMMARY AND ACTION PLAN'!C4</f>
        <v>0</v>
      </c>
      <c r="O2" s="166"/>
      <c r="P2" s="166"/>
      <c r="Q2" s="166"/>
      <c r="R2" s="171"/>
    </row>
    <row r="3" spans="1:18" ht="23.25" x14ac:dyDescent="0.2">
      <c r="A3" s="158" t="s">
        <v>16</v>
      </c>
      <c r="B3" s="159"/>
      <c r="C3" s="159"/>
      <c r="D3" s="159"/>
      <c r="E3" s="159"/>
      <c r="F3" s="159"/>
      <c r="G3" s="159"/>
      <c r="H3" s="159"/>
      <c r="I3" s="159"/>
      <c r="J3" s="159"/>
      <c r="K3" s="159"/>
      <c r="L3" s="159"/>
      <c r="M3" s="159"/>
      <c r="N3" s="159"/>
      <c r="O3" s="159"/>
      <c r="P3" s="159"/>
      <c r="Q3" s="159"/>
      <c r="R3" s="160"/>
    </row>
    <row r="4" spans="1:18" x14ac:dyDescent="0.2">
      <c r="A4" s="57"/>
      <c r="B4" s="58"/>
      <c r="C4" s="58"/>
      <c r="D4" s="58"/>
      <c r="E4" s="58"/>
      <c r="F4" s="58"/>
      <c r="G4" s="58"/>
      <c r="H4" s="58"/>
      <c r="I4" s="58"/>
      <c r="J4" s="58"/>
      <c r="K4" s="58"/>
      <c r="L4" s="58"/>
      <c r="M4" s="58"/>
      <c r="N4" s="58"/>
      <c r="O4" s="58"/>
      <c r="P4" s="58"/>
      <c r="Q4" s="58"/>
      <c r="R4" s="59"/>
    </row>
    <row r="5" spans="1:18" x14ac:dyDescent="0.2">
      <c r="A5" s="57"/>
      <c r="B5" s="58"/>
      <c r="C5" s="58"/>
      <c r="D5" s="58"/>
      <c r="E5" s="58"/>
      <c r="F5" s="58"/>
      <c r="G5" s="58"/>
      <c r="H5" s="58"/>
      <c r="I5" s="58"/>
      <c r="J5" s="58"/>
      <c r="K5" s="58"/>
      <c r="L5" s="58"/>
      <c r="M5" s="58"/>
      <c r="N5" s="58"/>
      <c r="O5" s="58"/>
      <c r="P5" s="58"/>
      <c r="Q5" s="58"/>
      <c r="R5" s="59"/>
    </row>
    <row r="6" spans="1:18" x14ac:dyDescent="0.2">
      <c r="A6" s="57"/>
      <c r="B6" s="58"/>
      <c r="C6" s="58"/>
      <c r="D6" s="58"/>
      <c r="E6" s="58"/>
      <c r="F6" s="58"/>
      <c r="G6" s="58"/>
      <c r="H6" s="58"/>
      <c r="I6" s="58"/>
      <c r="J6" s="58"/>
      <c r="K6" s="58"/>
      <c r="L6" s="58"/>
      <c r="M6" s="58"/>
      <c r="N6" s="58"/>
      <c r="O6" s="58"/>
      <c r="P6" s="58"/>
      <c r="Q6" s="58"/>
      <c r="R6" s="59"/>
    </row>
    <row r="7" spans="1:18" x14ac:dyDescent="0.2">
      <c r="A7" s="57"/>
      <c r="B7" s="58"/>
      <c r="C7" s="58"/>
      <c r="D7" s="58"/>
      <c r="E7" s="58"/>
      <c r="F7" s="58"/>
      <c r="G7" s="58"/>
      <c r="H7" s="58"/>
      <c r="I7" s="58"/>
      <c r="J7" s="58"/>
      <c r="K7" s="58"/>
      <c r="L7" s="58"/>
      <c r="M7" s="58"/>
      <c r="N7" s="58"/>
      <c r="O7" s="58"/>
      <c r="P7" s="58"/>
      <c r="Q7" s="58"/>
      <c r="R7" s="59"/>
    </row>
    <row r="8" spans="1:18" x14ac:dyDescent="0.2">
      <c r="A8" s="57"/>
      <c r="B8" s="58"/>
      <c r="C8" s="58"/>
      <c r="D8" s="58"/>
      <c r="E8" s="58"/>
      <c r="F8" s="58"/>
      <c r="G8" s="58"/>
      <c r="H8" s="58"/>
      <c r="I8" s="58"/>
      <c r="J8" s="58"/>
      <c r="K8" s="58"/>
      <c r="L8" s="58"/>
      <c r="M8" s="58"/>
      <c r="N8" s="58"/>
      <c r="O8" s="58"/>
      <c r="P8" s="58"/>
      <c r="Q8" s="58"/>
      <c r="R8" s="59"/>
    </row>
    <row r="9" spans="1:18" x14ac:dyDescent="0.2">
      <c r="A9" s="57"/>
      <c r="B9" s="58"/>
      <c r="C9" s="58"/>
      <c r="D9" s="58"/>
      <c r="E9" s="58"/>
      <c r="F9" s="58"/>
      <c r="G9" s="58"/>
      <c r="H9" s="58"/>
      <c r="I9" s="58"/>
      <c r="J9" s="58"/>
      <c r="K9" s="58"/>
      <c r="L9" s="58"/>
      <c r="M9" s="58"/>
      <c r="N9" s="58"/>
      <c r="O9" s="58"/>
      <c r="P9" s="58"/>
      <c r="Q9" s="58"/>
      <c r="R9" s="59"/>
    </row>
    <row r="10" spans="1:18" x14ac:dyDescent="0.2">
      <c r="A10" s="57"/>
      <c r="B10" s="58"/>
      <c r="C10" s="58"/>
      <c r="D10" s="58"/>
      <c r="E10" s="58"/>
      <c r="F10" s="58"/>
      <c r="G10" s="58"/>
      <c r="H10" s="58"/>
      <c r="I10" s="58"/>
      <c r="J10" s="58"/>
      <c r="K10" s="58"/>
      <c r="L10" s="58"/>
      <c r="M10" s="58"/>
      <c r="N10" s="58"/>
      <c r="O10" s="58"/>
      <c r="P10" s="58"/>
      <c r="Q10" s="58"/>
      <c r="R10" s="59"/>
    </row>
    <row r="11" spans="1:18" x14ac:dyDescent="0.2">
      <c r="A11" s="57"/>
      <c r="B11" s="58"/>
      <c r="C11" s="58"/>
      <c r="D11" s="58"/>
      <c r="E11" s="58"/>
      <c r="F11" s="58"/>
      <c r="G11" s="58"/>
      <c r="H11" s="58"/>
      <c r="I11" s="58"/>
      <c r="J11" s="58"/>
      <c r="K11" s="58"/>
      <c r="L11" s="58"/>
      <c r="M11" s="58"/>
      <c r="N11" s="58"/>
      <c r="O11" s="58"/>
      <c r="P11" s="58"/>
      <c r="Q11" s="58"/>
      <c r="R11" s="59"/>
    </row>
    <row r="12" spans="1:18" x14ac:dyDescent="0.2">
      <c r="A12" s="57"/>
      <c r="B12" s="58"/>
      <c r="C12" s="58"/>
      <c r="D12" s="58"/>
      <c r="E12" s="58"/>
      <c r="F12" s="58"/>
      <c r="G12" s="58"/>
      <c r="H12" s="58"/>
      <c r="I12" s="58"/>
      <c r="J12" s="58"/>
      <c r="K12" s="58"/>
      <c r="L12" s="58"/>
      <c r="M12" s="58"/>
      <c r="N12" s="58"/>
      <c r="O12" s="58"/>
      <c r="P12" s="58"/>
      <c r="Q12" s="58"/>
      <c r="R12" s="59"/>
    </row>
    <row r="13" spans="1:18" x14ac:dyDescent="0.2">
      <c r="A13" s="57"/>
      <c r="B13" s="58"/>
      <c r="C13" s="58"/>
      <c r="D13" s="58"/>
      <c r="E13" s="58"/>
      <c r="F13" s="58"/>
      <c r="G13" s="58"/>
      <c r="H13" s="58"/>
      <c r="I13" s="58"/>
      <c r="J13" s="58"/>
      <c r="K13" s="58"/>
      <c r="L13" s="58"/>
      <c r="M13" s="58"/>
      <c r="N13" s="58"/>
      <c r="O13" s="58"/>
      <c r="P13" s="58"/>
      <c r="Q13" s="58"/>
      <c r="R13" s="59"/>
    </row>
    <row r="14" spans="1:18" x14ac:dyDescent="0.2">
      <c r="A14" s="57"/>
      <c r="B14" s="58"/>
      <c r="C14" s="58"/>
      <c r="D14" s="58"/>
      <c r="E14" s="58"/>
      <c r="F14" s="58"/>
      <c r="G14" s="58"/>
      <c r="H14" s="58"/>
      <c r="I14" s="58"/>
      <c r="J14" s="58"/>
      <c r="K14" s="58"/>
      <c r="L14" s="58"/>
      <c r="M14" s="58"/>
      <c r="N14" s="58"/>
      <c r="O14" s="58"/>
      <c r="P14" s="58"/>
      <c r="Q14" s="58"/>
      <c r="R14" s="59"/>
    </row>
    <row r="15" spans="1:18" x14ac:dyDescent="0.2">
      <c r="A15" s="57"/>
      <c r="B15" s="58"/>
      <c r="C15" s="58"/>
      <c r="D15" s="58"/>
      <c r="E15" s="58"/>
      <c r="F15" s="58"/>
      <c r="G15" s="58"/>
      <c r="H15" s="58"/>
      <c r="I15" s="58"/>
      <c r="J15" s="58"/>
      <c r="K15" s="58"/>
      <c r="L15" s="58"/>
      <c r="M15" s="58"/>
      <c r="N15" s="58"/>
      <c r="O15" s="58"/>
      <c r="P15" s="58"/>
      <c r="Q15" s="58"/>
      <c r="R15" s="59"/>
    </row>
    <row r="16" spans="1:18" x14ac:dyDescent="0.2">
      <c r="A16" s="57"/>
      <c r="B16" s="58"/>
      <c r="C16" s="58"/>
      <c r="D16" s="58"/>
      <c r="E16" s="58"/>
      <c r="F16" s="58"/>
      <c r="G16" s="58"/>
      <c r="H16" s="58"/>
      <c r="I16" s="58"/>
      <c r="J16" s="58"/>
      <c r="K16" s="58"/>
      <c r="L16" s="58"/>
      <c r="M16" s="58"/>
      <c r="N16" s="58"/>
      <c r="O16" s="58"/>
      <c r="P16" s="58"/>
      <c r="Q16" s="58"/>
      <c r="R16" s="59"/>
    </row>
    <row r="17" spans="1:22" x14ac:dyDescent="0.2">
      <c r="A17" s="57"/>
      <c r="B17" s="58"/>
      <c r="C17" s="58"/>
      <c r="D17" s="58"/>
      <c r="E17" s="58"/>
      <c r="F17" s="58"/>
      <c r="G17" s="58"/>
      <c r="H17" s="58"/>
      <c r="I17" s="58"/>
      <c r="J17" s="58"/>
      <c r="K17" s="58"/>
      <c r="L17" s="58"/>
      <c r="M17" s="58"/>
      <c r="N17" s="58"/>
      <c r="O17" s="58"/>
      <c r="P17" s="58"/>
      <c r="Q17" s="58"/>
      <c r="R17" s="59"/>
    </row>
    <row r="18" spans="1:22" x14ac:dyDescent="0.2">
      <c r="A18" s="57"/>
      <c r="B18" s="58"/>
      <c r="C18" s="58"/>
      <c r="D18" s="58"/>
      <c r="E18" s="58"/>
      <c r="F18" s="58"/>
      <c r="G18" s="58"/>
      <c r="H18" s="58"/>
      <c r="I18" s="58"/>
      <c r="J18" s="58"/>
      <c r="K18" s="58"/>
      <c r="L18" s="58"/>
      <c r="M18" s="58"/>
      <c r="N18" s="58"/>
      <c r="O18" s="58"/>
      <c r="P18" s="58"/>
      <c r="Q18" s="58"/>
      <c r="R18" s="59"/>
    </row>
    <row r="19" spans="1:22" x14ac:dyDescent="0.2">
      <c r="A19" s="57"/>
      <c r="B19" s="58"/>
      <c r="C19" s="58"/>
      <c r="D19" s="58"/>
      <c r="E19" s="58"/>
      <c r="F19" s="58"/>
      <c r="G19" s="58"/>
      <c r="H19" s="58"/>
      <c r="I19" s="58"/>
      <c r="J19" s="58"/>
      <c r="K19" s="58"/>
      <c r="L19" s="58"/>
      <c r="M19" s="58"/>
      <c r="N19" s="58"/>
      <c r="O19" s="58"/>
      <c r="P19" s="58"/>
      <c r="Q19" s="58"/>
      <c r="R19" s="59"/>
    </row>
    <row r="20" spans="1:22" x14ac:dyDescent="0.2">
      <c r="A20" s="57"/>
      <c r="B20" s="58"/>
      <c r="C20" s="58"/>
      <c r="D20" s="58"/>
      <c r="E20" s="58"/>
      <c r="F20" s="58"/>
      <c r="G20" s="58"/>
      <c r="H20" s="58"/>
      <c r="I20" s="58"/>
      <c r="J20" s="58"/>
      <c r="K20" s="58"/>
      <c r="L20" s="58"/>
      <c r="M20" s="58"/>
      <c r="N20" s="58"/>
      <c r="O20" s="58"/>
      <c r="P20" s="58"/>
      <c r="Q20" s="58"/>
      <c r="R20" s="59"/>
    </row>
    <row r="21" spans="1:22" x14ac:dyDescent="0.2">
      <c r="A21" s="57"/>
      <c r="B21" s="58"/>
      <c r="C21" s="58"/>
      <c r="D21" s="58"/>
      <c r="E21" s="58"/>
      <c r="F21" s="58"/>
      <c r="G21" s="58"/>
      <c r="H21" s="58"/>
      <c r="I21" s="58"/>
      <c r="J21" s="58"/>
      <c r="K21" s="58"/>
      <c r="L21" s="58"/>
      <c r="M21" s="58"/>
      <c r="N21" s="58"/>
      <c r="O21" s="58"/>
      <c r="P21" s="58"/>
      <c r="Q21" s="58"/>
      <c r="R21" s="59"/>
    </row>
    <row r="22" spans="1:22" x14ac:dyDescent="0.2">
      <c r="A22" s="57"/>
      <c r="B22" s="58"/>
      <c r="C22" s="58"/>
      <c r="D22" s="58"/>
      <c r="E22" s="58"/>
      <c r="F22" s="58"/>
      <c r="G22" s="58"/>
      <c r="H22" s="58"/>
      <c r="I22" s="58"/>
      <c r="J22" s="58"/>
      <c r="K22" s="58"/>
      <c r="L22" s="58"/>
      <c r="M22" s="58"/>
      <c r="N22" s="58"/>
      <c r="O22" s="58"/>
      <c r="P22" s="58"/>
      <c r="Q22" s="58"/>
      <c r="R22" s="59"/>
    </row>
    <row r="23" spans="1:22" x14ac:dyDescent="0.2">
      <c r="A23" s="57"/>
      <c r="B23" s="58"/>
      <c r="C23" s="58"/>
      <c r="D23" s="58"/>
      <c r="E23" s="58"/>
      <c r="F23" s="58"/>
      <c r="G23" s="58"/>
      <c r="H23" s="58"/>
      <c r="I23" s="58"/>
      <c r="J23" s="58"/>
      <c r="K23" s="58"/>
      <c r="L23" s="58"/>
      <c r="M23" s="58"/>
      <c r="N23" s="58"/>
      <c r="O23" s="58"/>
      <c r="P23" s="58"/>
      <c r="Q23" s="58"/>
      <c r="R23" s="59"/>
    </row>
    <row r="24" spans="1:22" x14ac:dyDescent="0.2">
      <c r="A24" s="57"/>
      <c r="B24" s="58"/>
      <c r="C24" s="58"/>
      <c r="D24" s="58"/>
      <c r="E24" s="58"/>
      <c r="F24" s="58"/>
      <c r="G24" s="58"/>
      <c r="H24" s="58"/>
      <c r="I24" s="58"/>
      <c r="J24" s="58"/>
      <c r="K24" s="58"/>
      <c r="L24" s="58"/>
      <c r="M24" s="58"/>
      <c r="N24" s="58"/>
      <c r="O24" s="58"/>
      <c r="P24" s="58"/>
      <c r="Q24" s="58"/>
      <c r="R24" s="59"/>
    </row>
    <row r="25" spans="1:22" x14ac:dyDescent="0.2">
      <c r="A25" s="57"/>
      <c r="B25" s="58"/>
      <c r="C25" s="58"/>
      <c r="D25" s="58"/>
      <c r="E25" s="58"/>
      <c r="F25" s="58"/>
      <c r="G25" s="58"/>
      <c r="H25" s="58"/>
      <c r="I25" s="58"/>
      <c r="J25" s="58"/>
      <c r="K25" s="58"/>
      <c r="L25" s="58"/>
      <c r="M25" s="58"/>
      <c r="N25" s="58"/>
      <c r="O25" s="58"/>
      <c r="P25" s="58"/>
      <c r="Q25" s="58"/>
      <c r="R25" s="59"/>
    </row>
    <row r="26" spans="1:22" x14ac:dyDescent="0.2">
      <c r="A26" s="57"/>
      <c r="B26" s="58"/>
      <c r="C26" s="58"/>
      <c r="D26" s="58"/>
      <c r="E26" s="58"/>
      <c r="F26" s="58"/>
      <c r="G26" s="58"/>
      <c r="H26" s="58"/>
      <c r="I26" s="58"/>
      <c r="J26" s="58"/>
      <c r="K26" s="58"/>
      <c r="L26" s="58"/>
      <c r="M26" s="58"/>
      <c r="N26" s="58"/>
      <c r="O26" s="58"/>
      <c r="P26" s="58"/>
      <c r="Q26" s="58"/>
      <c r="R26" s="59"/>
    </row>
    <row r="27" spans="1:22" ht="13.5" thickBot="1" x14ac:dyDescent="0.25">
      <c r="A27" s="60"/>
      <c r="B27" s="61"/>
      <c r="C27" s="61"/>
      <c r="D27" s="61"/>
      <c r="E27" s="61"/>
      <c r="F27" s="61"/>
      <c r="G27" s="61"/>
      <c r="H27" s="61"/>
      <c r="I27" s="61"/>
      <c r="J27" s="61"/>
      <c r="K27" s="61"/>
      <c r="L27" s="61"/>
      <c r="M27" s="61"/>
      <c r="N27" s="61"/>
      <c r="O27" s="61"/>
      <c r="P27" s="61"/>
      <c r="Q27" s="61"/>
      <c r="R27" s="62"/>
    </row>
    <row r="29" spans="1:22" x14ac:dyDescent="0.2">
      <c r="K29" s="56"/>
      <c r="L29" s="56"/>
      <c r="M29" s="56"/>
      <c r="N29" s="56"/>
      <c r="O29" s="56"/>
      <c r="P29" s="56"/>
      <c r="Q29" s="56"/>
      <c r="R29" s="56"/>
      <c r="S29" s="56"/>
      <c r="T29" s="56"/>
      <c r="U29" s="56"/>
      <c r="V29" s="56"/>
    </row>
    <row r="30" spans="1:22" x14ac:dyDescent="0.2">
      <c r="K30" s="56"/>
      <c r="L30" s="56"/>
      <c r="M30" s="56"/>
      <c r="N30" s="56"/>
      <c r="O30" s="56"/>
      <c r="P30" s="56"/>
      <c r="Q30" s="56"/>
      <c r="R30" s="56"/>
      <c r="S30" s="56"/>
      <c r="T30" s="56"/>
      <c r="U30" s="56"/>
      <c r="V30" s="56"/>
    </row>
    <row r="31" spans="1:22" x14ac:dyDescent="0.2">
      <c r="K31" s="56"/>
      <c r="L31" s="56"/>
      <c r="M31" s="56"/>
      <c r="N31" s="56"/>
      <c r="O31" s="56"/>
      <c r="P31" s="56"/>
      <c r="Q31" s="56"/>
      <c r="R31" s="56"/>
      <c r="S31" s="56"/>
      <c r="T31" s="56"/>
      <c r="U31" s="56"/>
      <c r="V31" s="56"/>
    </row>
    <row r="32" spans="1:22" x14ac:dyDescent="0.2">
      <c r="K32" s="56"/>
      <c r="L32" s="56"/>
      <c r="M32" s="56"/>
      <c r="N32" s="56"/>
      <c r="O32" s="56"/>
      <c r="P32" s="56"/>
      <c r="Q32" s="56"/>
      <c r="R32" s="56"/>
      <c r="S32" s="56"/>
      <c r="T32" s="56"/>
      <c r="U32" s="56"/>
      <c r="V32" s="56"/>
    </row>
    <row r="33" spans="11:22" x14ac:dyDescent="0.2">
      <c r="K33" s="56"/>
      <c r="L33" s="56"/>
      <c r="M33" s="56"/>
      <c r="N33" s="56"/>
      <c r="O33" s="56"/>
      <c r="P33" s="56"/>
      <c r="Q33" s="56"/>
      <c r="R33" s="56"/>
      <c r="S33" s="56"/>
      <c r="T33" s="56"/>
      <c r="U33" s="56"/>
      <c r="V33" s="56"/>
    </row>
    <row r="34" spans="11:22" x14ac:dyDescent="0.2">
      <c r="K34" s="56"/>
      <c r="L34" s="56"/>
      <c r="M34" s="56"/>
      <c r="N34" s="56"/>
      <c r="O34" s="56"/>
      <c r="P34" s="56"/>
      <c r="Q34" s="56"/>
      <c r="R34" s="56"/>
      <c r="S34" s="56"/>
      <c r="T34" s="56"/>
      <c r="U34" s="56"/>
      <c r="V34" s="56"/>
    </row>
    <row r="35" spans="11:22" x14ac:dyDescent="0.2">
      <c r="K35" s="56"/>
      <c r="L35" s="56"/>
      <c r="M35" s="56"/>
      <c r="N35" s="56"/>
      <c r="O35" s="56"/>
      <c r="P35" s="56"/>
      <c r="Q35" s="56"/>
      <c r="R35" s="56"/>
      <c r="S35" s="56"/>
      <c r="T35" s="56"/>
      <c r="U35" s="56"/>
      <c r="V35" s="56"/>
    </row>
    <row r="36" spans="11:22" x14ac:dyDescent="0.2">
      <c r="K36" s="56"/>
      <c r="L36" s="56"/>
      <c r="M36" s="56"/>
      <c r="N36" s="56"/>
      <c r="O36" s="56"/>
      <c r="P36" s="56"/>
      <c r="Q36" s="56"/>
      <c r="R36" s="56"/>
      <c r="S36" s="56"/>
      <c r="T36" s="56"/>
      <c r="U36" s="56"/>
      <c r="V36" s="56"/>
    </row>
    <row r="37" spans="11:22" x14ac:dyDescent="0.2">
      <c r="K37" s="56"/>
      <c r="L37" s="56"/>
      <c r="M37" s="56"/>
      <c r="N37" s="56"/>
      <c r="O37" s="56"/>
      <c r="P37" s="56"/>
      <c r="Q37" s="56"/>
      <c r="R37" s="56"/>
      <c r="S37" s="56"/>
      <c r="T37" s="56"/>
      <c r="U37" s="56"/>
      <c r="V37" s="56"/>
    </row>
    <row r="38" spans="11:22" x14ac:dyDescent="0.2">
      <c r="K38" s="56"/>
      <c r="L38" s="56"/>
      <c r="M38" s="56"/>
      <c r="N38" s="56"/>
      <c r="O38" s="56"/>
      <c r="P38" s="56"/>
      <c r="Q38" s="56"/>
      <c r="R38" s="56"/>
      <c r="S38" s="56"/>
      <c r="T38" s="56"/>
      <c r="U38" s="56"/>
      <c r="V38" s="56"/>
    </row>
    <row r="39" spans="11:22" x14ac:dyDescent="0.2">
      <c r="K39" s="56"/>
      <c r="L39" s="56"/>
      <c r="M39" s="56"/>
      <c r="N39" s="56"/>
      <c r="O39" s="56"/>
      <c r="P39" s="56"/>
      <c r="Q39" s="56"/>
      <c r="R39" s="56"/>
      <c r="S39" s="56"/>
      <c r="T39" s="56"/>
      <c r="U39" s="56"/>
      <c r="V39" s="56"/>
    </row>
    <row r="40" spans="11:22" x14ac:dyDescent="0.2">
      <c r="K40" s="56"/>
      <c r="L40" s="56"/>
      <c r="M40" s="56"/>
      <c r="N40" s="56"/>
      <c r="O40" s="56"/>
      <c r="P40" s="56"/>
      <c r="Q40" s="56"/>
      <c r="R40" s="56"/>
      <c r="S40" s="56"/>
      <c r="T40" s="56"/>
      <c r="U40" s="56"/>
      <c r="V40" s="56"/>
    </row>
    <row r="41" spans="11:22" x14ac:dyDescent="0.2">
      <c r="K41" s="56"/>
      <c r="L41" s="56"/>
      <c r="M41" s="56"/>
      <c r="N41" s="56"/>
      <c r="O41" s="56"/>
      <c r="P41" s="56"/>
      <c r="Q41" s="56"/>
      <c r="R41" s="56"/>
      <c r="S41" s="56"/>
      <c r="T41" s="56"/>
      <c r="U41" s="56"/>
      <c r="V41" s="56"/>
    </row>
    <row r="42" spans="11:22" x14ac:dyDescent="0.2">
      <c r="K42" s="56"/>
      <c r="L42" s="56"/>
      <c r="M42" s="56"/>
      <c r="N42" s="56"/>
      <c r="O42" s="56"/>
      <c r="P42" s="56"/>
      <c r="Q42" s="56"/>
      <c r="R42" s="56"/>
      <c r="S42" s="56"/>
      <c r="T42" s="56"/>
      <c r="U42" s="56"/>
      <c r="V42" s="56"/>
    </row>
    <row r="43" spans="11:22" x14ac:dyDescent="0.2">
      <c r="K43" s="56"/>
      <c r="L43" s="56"/>
      <c r="M43" s="56"/>
      <c r="N43" s="56"/>
      <c r="O43" s="56"/>
      <c r="P43" s="56"/>
      <c r="Q43" s="56"/>
      <c r="R43" s="56"/>
      <c r="S43" s="56"/>
      <c r="T43" s="56"/>
      <c r="U43" s="56"/>
      <c r="V43" s="56"/>
    </row>
    <row r="44" spans="11:22" x14ac:dyDescent="0.2">
      <c r="K44" s="56"/>
      <c r="L44" s="56"/>
      <c r="M44" s="56"/>
      <c r="N44" s="56"/>
      <c r="O44" s="56"/>
      <c r="P44" s="56"/>
      <c r="Q44" s="56"/>
      <c r="R44" s="56"/>
      <c r="S44" s="56"/>
      <c r="T44" s="56"/>
      <c r="U44" s="56"/>
      <c r="V44" s="56"/>
    </row>
    <row r="45" spans="11:22" x14ac:dyDescent="0.2">
      <c r="K45" s="56"/>
      <c r="L45" s="56"/>
      <c r="M45" s="56"/>
      <c r="N45" s="56"/>
      <c r="O45" s="56"/>
      <c r="P45" s="56"/>
      <c r="Q45" s="56"/>
      <c r="R45" s="56"/>
      <c r="S45" s="56"/>
      <c r="T45" s="56"/>
      <c r="U45" s="56"/>
      <c r="V45" s="56"/>
    </row>
    <row r="46" spans="11:22" x14ac:dyDescent="0.2">
      <c r="K46" s="56"/>
      <c r="L46" s="56"/>
      <c r="M46" s="56"/>
      <c r="N46" s="56"/>
      <c r="O46" s="56"/>
      <c r="P46" s="56"/>
      <c r="Q46" s="56"/>
      <c r="R46" s="56"/>
      <c r="S46" s="56"/>
      <c r="T46" s="56"/>
      <c r="U46" s="56"/>
      <c r="V46" s="56"/>
    </row>
    <row r="47" spans="11:22" x14ac:dyDescent="0.2">
      <c r="K47" s="56"/>
      <c r="L47" s="56"/>
      <c r="M47" s="56"/>
      <c r="N47" s="56"/>
      <c r="O47" s="56"/>
      <c r="P47" s="56"/>
      <c r="Q47" s="56"/>
      <c r="R47" s="56"/>
      <c r="S47" s="56"/>
      <c r="T47" s="56"/>
      <c r="U47" s="56"/>
      <c r="V47" s="56"/>
    </row>
    <row r="48" spans="11:22" x14ac:dyDescent="0.2">
      <c r="K48" s="56"/>
      <c r="L48" s="56"/>
      <c r="M48" s="56"/>
      <c r="N48" s="56"/>
      <c r="O48" s="56"/>
      <c r="P48" s="56"/>
      <c r="Q48" s="56"/>
      <c r="R48" s="56"/>
      <c r="S48" s="56"/>
      <c r="T48" s="56"/>
      <c r="U48" s="56"/>
      <c r="V48" s="56"/>
    </row>
    <row r="49" spans="11:22" x14ac:dyDescent="0.2">
      <c r="K49" s="56"/>
      <c r="L49" s="56"/>
      <c r="M49" s="56"/>
      <c r="N49" s="56"/>
      <c r="O49" s="56"/>
      <c r="P49" s="56"/>
      <c r="Q49" s="56"/>
      <c r="R49" s="56"/>
      <c r="S49" s="56"/>
      <c r="T49" s="56"/>
      <c r="U49" s="56"/>
      <c r="V49" s="56"/>
    </row>
    <row r="50" spans="11:22" x14ac:dyDescent="0.2">
      <c r="K50" s="56"/>
      <c r="L50" s="56"/>
      <c r="M50" s="56"/>
      <c r="N50" s="56"/>
      <c r="O50" s="56"/>
      <c r="P50" s="56"/>
      <c r="Q50" s="56"/>
      <c r="R50" s="56"/>
      <c r="S50" s="56"/>
      <c r="T50" s="56"/>
      <c r="U50" s="56"/>
      <c r="V50" s="56"/>
    </row>
    <row r="51" spans="11:22" x14ac:dyDescent="0.2">
      <c r="K51" s="56"/>
      <c r="L51" s="56"/>
      <c r="M51" s="56"/>
      <c r="N51" s="56"/>
      <c r="O51" s="56"/>
      <c r="P51" s="56"/>
      <c r="Q51" s="56"/>
      <c r="R51" s="56"/>
      <c r="S51" s="56"/>
      <c r="T51" s="56"/>
      <c r="U51" s="56"/>
      <c r="V51" s="56"/>
    </row>
    <row r="52" spans="11:22" x14ac:dyDescent="0.2">
      <c r="K52" s="56"/>
      <c r="L52" s="56"/>
      <c r="M52" s="56"/>
      <c r="N52" s="56"/>
      <c r="O52" s="56"/>
      <c r="P52" s="56"/>
      <c r="Q52" s="56"/>
      <c r="R52" s="56"/>
      <c r="S52" s="56"/>
      <c r="T52" s="56"/>
      <c r="U52" s="56"/>
      <c r="V52" s="56"/>
    </row>
    <row r="53" spans="11:22" x14ac:dyDescent="0.2">
      <c r="K53" s="56"/>
      <c r="L53" s="56"/>
      <c r="M53" s="56"/>
      <c r="N53" s="56"/>
      <c r="O53" s="56"/>
      <c r="P53" s="56"/>
      <c r="Q53" s="56"/>
      <c r="R53" s="56"/>
      <c r="S53" s="56"/>
      <c r="T53" s="56"/>
      <c r="U53" s="56"/>
      <c r="V53" s="56"/>
    </row>
    <row r="54" spans="11:22" x14ac:dyDescent="0.2">
      <c r="K54" s="56"/>
      <c r="L54" s="56"/>
      <c r="M54" s="56"/>
      <c r="N54" s="56"/>
      <c r="O54" s="56"/>
      <c r="P54" s="56"/>
      <c r="Q54" s="56"/>
      <c r="R54" s="56"/>
      <c r="S54" s="56"/>
      <c r="T54" s="56"/>
      <c r="U54" s="56"/>
      <c r="V54" s="56"/>
    </row>
    <row r="55" spans="11:22" x14ac:dyDescent="0.2">
      <c r="K55" s="56"/>
      <c r="L55" s="56"/>
      <c r="M55" s="56"/>
      <c r="N55" s="56"/>
      <c r="O55" s="56"/>
      <c r="P55" s="56"/>
      <c r="Q55" s="56"/>
      <c r="R55" s="56"/>
      <c r="S55" s="56"/>
      <c r="T55" s="56"/>
      <c r="U55" s="56"/>
      <c r="V55" s="56"/>
    </row>
    <row r="56" spans="11:22" x14ac:dyDescent="0.2">
      <c r="K56" s="56"/>
      <c r="L56" s="56"/>
      <c r="M56" s="56"/>
      <c r="N56" s="56"/>
      <c r="O56" s="56"/>
      <c r="P56" s="56"/>
      <c r="Q56" s="56"/>
      <c r="R56" s="56"/>
      <c r="S56" s="56"/>
      <c r="T56" s="56"/>
      <c r="U56" s="56"/>
      <c r="V56" s="56"/>
    </row>
    <row r="57" spans="11:22" x14ac:dyDescent="0.2">
      <c r="K57" s="56"/>
      <c r="L57" s="56"/>
      <c r="M57" s="56"/>
      <c r="N57" s="56"/>
      <c r="O57" s="56"/>
      <c r="P57" s="56"/>
      <c r="Q57" s="56"/>
      <c r="R57" s="56"/>
      <c r="S57" s="56"/>
      <c r="T57" s="56"/>
      <c r="U57" s="56"/>
      <c r="V57" s="56"/>
    </row>
    <row r="58" spans="11:22" x14ac:dyDescent="0.2">
      <c r="K58" s="56"/>
      <c r="L58" s="56"/>
      <c r="M58" s="56"/>
      <c r="N58" s="56"/>
      <c r="O58" s="56"/>
      <c r="P58" s="56"/>
      <c r="Q58" s="56"/>
      <c r="R58" s="56"/>
      <c r="S58" s="56"/>
      <c r="T58" s="56"/>
      <c r="U58" s="56"/>
      <c r="V58" s="56"/>
    </row>
    <row r="59" spans="11:22" x14ac:dyDescent="0.2">
      <c r="K59" s="56"/>
      <c r="L59" s="56"/>
      <c r="M59" s="56"/>
      <c r="N59" s="56"/>
      <c r="O59" s="56"/>
      <c r="P59" s="56"/>
      <c r="Q59" s="56"/>
      <c r="R59" s="56"/>
      <c r="S59" s="56"/>
      <c r="T59" s="56"/>
      <c r="U59" s="56"/>
      <c r="V59" s="56"/>
    </row>
  </sheetData>
  <sheetProtection sheet="1" objects="1" scenarios="1"/>
  <mergeCells count="6">
    <mergeCell ref="A3:R3"/>
    <mergeCell ref="A1:R1"/>
    <mergeCell ref="A2:C2"/>
    <mergeCell ref="D2:J2"/>
    <mergeCell ref="K2:M2"/>
    <mergeCell ref="N2:R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70C0"/>
    <pageSetUpPr fitToPage="1"/>
  </sheetPr>
  <dimension ref="A1:XFB51"/>
  <sheetViews>
    <sheetView tabSelected="1" zoomScaleNormal="100" zoomScaleSheetLayoutView="100" workbookViewId="0">
      <pane ySplit="2" topLeftCell="A18" activePane="bottomLeft" state="frozenSplit"/>
      <selection pane="bottomLeft" activeCell="D25" sqref="D25"/>
    </sheetView>
  </sheetViews>
  <sheetFormatPr defaultColWidth="0" defaultRowHeight="15" zeroHeight="1" x14ac:dyDescent="0.25"/>
  <cols>
    <col min="1" max="1" width="50.7109375" customWidth="1"/>
    <col min="2" max="2" width="14.28515625" customWidth="1"/>
    <col min="3" max="3" width="12.7109375" customWidth="1"/>
    <col min="4" max="4" width="69.42578125" customWidth="1"/>
    <col min="5" max="252" width="9.28515625" hidden="1"/>
    <col min="253" max="253" width="52.28515625" hidden="1"/>
    <col min="254" max="254" width="12.42578125" hidden="1"/>
    <col min="255" max="255" width="12.7109375" hidden="1"/>
    <col min="256" max="256" width="45.28515625" hidden="1"/>
    <col min="257" max="257" width="40.42578125" hidden="1"/>
    <col min="258" max="508" width="9.28515625" hidden="1"/>
    <col min="509" max="509" width="52.28515625" hidden="1"/>
    <col min="510" max="510" width="12.42578125" hidden="1"/>
    <col min="511" max="511" width="12.7109375" hidden="1"/>
    <col min="512" max="512" width="45.28515625" hidden="1"/>
    <col min="513" max="513" width="40.42578125" hidden="1"/>
    <col min="514" max="764" width="9.28515625" hidden="1"/>
    <col min="765" max="765" width="52.28515625" hidden="1"/>
    <col min="766" max="766" width="12.42578125" hidden="1"/>
    <col min="767" max="767" width="12.7109375" hidden="1"/>
    <col min="768" max="768" width="45.28515625" hidden="1"/>
    <col min="769" max="769" width="40.42578125" hidden="1"/>
    <col min="770" max="1020" width="9.28515625" hidden="1"/>
    <col min="1021" max="1021" width="52.28515625" hidden="1"/>
    <col min="1022" max="1022" width="12.42578125" hidden="1"/>
    <col min="1023" max="1023" width="12.7109375" hidden="1"/>
    <col min="1024" max="1024" width="45.28515625" hidden="1"/>
    <col min="1025" max="1025" width="40.42578125" hidden="1"/>
    <col min="1026" max="1276" width="9.28515625" hidden="1"/>
    <col min="1277" max="1277" width="52.28515625" hidden="1"/>
    <col min="1278" max="1278" width="12.42578125" hidden="1"/>
    <col min="1279" max="1279" width="12.7109375" hidden="1"/>
    <col min="1280" max="1280" width="45.28515625" hidden="1"/>
    <col min="1281" max="1281" width="40.42578125" hidden="1"/>
    <col min="1282" max="1532" width="9.28515625" hidden="1"/>
    <col min="1533" max="1533" width="52.28515625" hidden="1"/>
    <col min="1534" max="1534" width="12.42578125" hidden="1"/>
    <col min="1535" max="1535" width="12.7109375" hidden="1"/>
    <col min="1536" max="1536" width="45.28515625" hidden="1"/>
    <col min="1537" max="1537" width="40.42578125" hidden="1"/>
    <col min="1538" max="1788" width="9.28515625" hidden="1"/>
    <col min="1789" max="1789" width="52.28515625" hidden="1"/>
    <col min="1790" max="1790" width="12.42578125" hidden="1"/>
    <col min="1791" max="1791" width="12.7109375" hidden="1"/>
    <col min="1792" max="1792" width="45.28515625" hidden="1"/>
    <col min="1793" max="1793" width="40.42578125" hidden="1"/>
    <col min="1794" max="2044" width="9.28515625" hidden="1"/>
    <col min="2045" max="2045" width="52.28515625" hidden="1"/>
    <col min="2046" max="2046" width="12.42578125" hidden="1"/>
    <col min="2047" max="2047" width="12.7109375" hidden="1"/>
    <col min="2048" max="2048" width="45.28515625" hidden="1"/>
    <col min="2049" max="2049" width="40.42578125" hidden="1"/>
    <col min="2050" max="2300" width="9.28515625" hidden="1"/>
    <col min="2301" max="2301" width="52.28515625" hidden="1"/>
    <col min="2302" max="2302" width="12.42578125" hidden="1"/>
    <col min="2303" max="2303" width="12.7109375" hidden="1"/>
    <col min="2304" max="2304" width="45.28515625" hidden="1"/>
    <col min="2305" max="2305" width="40.42578125" hidden="1"/>
    <col min="2306" max="2556" width="9.28515625" hidden="1"/>
    <col min="2557" max="2557" width="52.28515625" hidden="1"/>
    <col min="2558" max="2558" width="12.42578125" hidden="1"/>
    <col min="2559" max="2559" width="12.7109375" hidden="1"/>
    <col min="2560" max="2560" width="45.28515625" hidden="1"/>
    <col min="2561" max="2561" width="40.42578125" hidden="1"/>
    <col min="2562" max="2812" width="9.28515625" hidden="1"/>
    <col min="2813" max="2813" width="52.28515625" hidden="1"/>
    <col min="2814" max="2814" width="12.42578125" hidden="1"/>
    <col min="2815" max="2815" width="12.7109375" hidden="1"/>
    <col min="2816" max="2816" width="45.28515625" hidden="1"/>
    <col min="2817" max="2817" width="40.42578125" hidden="1"/>
    <col min="2818" max="3068" width="9.28515625" hidden="1"/>
    <col min="3069" max="3069" width="52.28515625" hidden="1"/>
    <col min="3070" max="3070" width="12.42578125" hidden="1"/>
    <col min="3071" max="3071" width="12.7109375" hidden="1"/>
    <col min="3072" max="3072" width="45.28515625" hidden="1"/>
    <col min="3073" max="3073" width="40.42578125" hidden="1"/>
    <col min="3074" max="3324" width="9.28515625" hidden="1"/>
    <col min="3325" max="3325" width="52.28515625" hidden="1"/>
    <col min="3326" max="3326" width="12.42578125" hidden="1"/>
    <col min="3327" max="3327" width="12.7109375" hidden="1"/>
    <col min="3328" max="3328" width="45.28515625" hidden="1"/>
    <col min="3329" max="3329" width="40.42578125" hidden="1"/>
    <col min="3330" max="3580" width="9.28515625" hidden="1"/>
    <col min="3581" max="3581" width="52.28515625" hidden="1"/>
    <col min="3582" max="3582" width="12.42578125" hidden="1"/>
    <col min="3583" max="3583" width="12.7109375" hidden="1"/>
    <col min="3584" max="3584" width="45.28515625" hidden="1"/>
    <col min="3585" max="3585" width="40.42578125" hidden="1"/>
    <col min="3586" max="3836" width="9.28515625" hidden="1"/>
    <col min="3837" max="3837" width="52.28515625" hidden="1"/>
    <col min="3838" max="3838" width="12.42578125" hidden="1"/>
    <col min="3839" max="3839" width="12.7109375" hidden="1"/>
    <col min="3840" max="3840" width="45.28515625" hidden="1"/>
    <col min="3841" max="3841" width="40.42578125" hidden="1"/>
    <col min="3842" max="4092" width="9.28515625" hidden="1"/>
    <col min="4093" max="4093" width="52.28515625" hidden="1"/>
    <col min="4094" max="4094" width="12.42578125" hidden="1"/>
    <col min="4095" max="4095" width="12.7109375" hidden="1"/>
    <col min="4096" max="4096" width="45.28515625" hidden="1"/>
    <col min="4097" max="4097" width="40.42578125" hidden="1"/>
    <col min="4098" max="4348" width="9.28515625" hidden="1"/>
    <col min="4349" max="4349" width="52.28515625" hidden="1"/>
    <col min="4350" max="4350" width="12.42578125" hidden="1"/>
    <col min="4351" max="4351" width="12.7109375" hidden="1"/>
    <col min="4352" max="4352" width="45.28515625" hidden="1"/>
    <col min="4353" max="4353" width="40.42578125" hidden="1"/>
    <col min="4354" max="4604" width="9.28515625" hidden="1"/>
    <col min="4605" max="4605" width="52.28515625" hidden="1"/>
    <col min="4606" max="4606" width="12.42578125" hidden="1"/>
    <col min="4607" max="4607" width="12.7109375" hidden="1"/>
    <col min="4608" max="4608" width="45.28515625" hidden="1"/>
    <col min="4609" max="4609" width="40.42578125" hidden="1"/>
    <col min="4610" max="4860" width="9.28515625" hidden="1"/>
    <col min="4861" max="4861" width="52.28515625" hidden="1"/>
    <col min="4862" max="4862" width="12.42578125" hidden="1"/>
    <col min="4863" max="4863" width="12.7109375" hidden="1"/>
    <col min="4864" max="4864" width="45.28515625" hidden="1"/>
    <col min="4865" max="4865" width="40.42578125" hidden="1"/>
    <col min="4866" max="5116" width="9.28515625" hidden="1"/>
    <col min="5117" max="5117" width="52.28515625" hidden="1"/>
    <col min="5118" max="5118" width="12.42578125" hidden="1"/>
    <col min="5119" max="5119" width="12.7109375" hidden="1"/>
    <col min="5120" max="5120" width="45.28515625" hidden="1"/>
    <col min="5121" max="5121" width="40.42578125" hidden="1"/>
    <col min="5122" max="5372" width="9.28515625" hidden="1"/>
    <col min="5373" max="5373" width="52.28515625" hidden="1"/>
    <col min="5374" max="5374" width="12.42578125" hidden="1"/>
    <col min="5375" max="5375" width="12.7109375" hidden="1"/>
    <col min="5376" max="5376" width="45.28515625" hidden="1"/>
    <col min="5377" max="5377" width="40.42578125" hidden="1"/>
    <col min="5378" max="5628" width="9.28515625" hidden="1"/>
    <col min="5629" max="5629" width="52.28515625" hidden="1"/>
    <col min="5630" max="5630" width="12.42578125" hidden="1"/>
    <col min="5631" max="5631" width="12.7109375" hidden="1"/>
    <col min="5632" max="5632" width="45.28515625" hidden="1"/>
    <col min="5633" max="5633" width="40.42578125" hidden="1"/>
    <col min="5634" max="5884" width="9.28515625" hidden="1"/>
    <col min="5885" max="5885" width="52.28515625" hidden="1"/>
    <col min="5886" max="5886" width="12.42578125" hidden="1"/>
    <col min="5887" max="5887" width="12.7109375" hidden="1"/>
    <col min="5888" max="5888" width="45.28515625" hidden="1"/>
    <col min="5889" max="5889" width="40.42578125" hidden="1"/>
    <col min="5890" max="6140" width="9.28515625" hidden="1"/>
    <col min="6141" max="6141" width="52.28515625" hidden="1"/>
    <col min="6142" max="6142" width="12.42578125" hidden="1"/>
    <col min="6143" max="6143" width="12.7109375" hidden="1"/>
    <col min="6144" max="6144" width="45.28515625" hidden="1"/>
    <col min="6145" max="6145" width="40.42578125" hidden="1"/>
    <col min="6146" max="6396" width="9.28515625" hidden="1"/>
    <col min="6397" max="6397" width="52.28515625" hidden="1"/>
    <col min="6398" max="6398" width="12.42578125" hidden="1"/>
    <col min="6399" max="6399" width="12.7109375" hidden="1"/>
    <col min="6400" max="6400" width="45.28515625" hidden="1"/>
    <col min="6401" max="6401" width="40.42578125" hidden="1"/>
    <col min="6402" max="6652" width="9.28515625" hidden="1"/>
    <col min="6653" max="6653" width="52.28515625" hidden="1"/>
    <col min="6654" max="6654" width="12.42578125" hidden="1"/>
    <col min="6655" max="6655" width="12.7109375" hidden="1"/>
    <col min="6656" max="6656" width="45.28515625" hidden="1"/>
    <col min="6657" max="6657" width="40.42578125" hidden="1"/>
    <col min="6658" max="6908" width="9.28515625" hidden="1"/>
    <col min="6909" max="6909" width="52.28515625" hidden="1"/>
    <col min="6910" max="6910" width="12.42578125" hidden="1"/>
    <col min="6911" max="6911" width="12.7109375" hidden="1"/>
    <col min="6912" max="6912" width="45.28515625" hidden="1"/>
    <col min="6913" max="6913" width="40.42578125" hidden="1"/>
    <col min="6914" max="7164" width="9.28515625" hidden="1"/>
    <col min="7165" max="7165" width="52.28515625" hidden="1"/>
    <col min="7166" max="7166" width="12.42578125" hidden="1"/>
    <col min="7167" max="7167" width="12.7109375" hidden="1"/>
    <col min="7168" max="7168" width="45.28515625" hidden="1"/>
    <col min="7169" max="7169" width="40.42578125" hidden="1"/>
    <col min="7170" max="7420" width="9.28515625" hidden="1"/>
    <col min="7421" max="7421" width="52.28515625" hidden="1"/>
    <col min="7422" max="7422" width="12.42578125" hidden="1"/>
    <col min="7423" max="7423" width="12.7109375" hidden="1"/>
    <col min="7424" max="7424" width="45.28515625" hidden="1"/>
    <col min="7425" max="7425" width="40.42578125" hidden="1"/>
    <col min="7426" max="7676" width="9.28515625" hidden="1"/>
    <col min="7677" max="7677" width="52.28515625" hidden="1"/>
    <col min="7678" max="7678" width="12.42578125" hidden="1"/>
    <col min="7679" max="7679" width="12.7109375" hidden="1"/>
    <col min="7680" max="7680" width="45.28515625" hidden="1"/>
    <col min="7681" max="7681" width="40.42578125" hidden="1"/>
    <col min="7682" max="7932" width="9.28515625" hidden="1"/>
    <col min="7933" max="7933" width="52.28515625" hidden="1"/>
    <col min="7934" max="7934" width="12.42578125" hidden="1"/>
    <col min="7935" max="7935" width="12.7109375" hidden="1"/>
    <col min="7936" max="7936" width="45.28515625" hidden="1"/>
    <col min="7937" max="7937" width="40.42578125" hidden="1"/>
    <col min="7938" max="8188" width="9.28515625" hidden="1"/>
    <col min="8189" max="8189" width="52.28515625" hidden="1"/>
    <col min="8190" max="8190" width="12.42578125" hidden="1"/>
    <col min="8191" max="8191" width="12.7109375" hidden="1"/>
    <col min="8192" max="8192" width="45.28515625" hidden="1"/>
    <col min="8193" max="8193" width="40.42578125" hidden="1"/>
    <col min="8194" max="8444" width="9.28515625" hidden="1"/>
    <col min="8445" max="8445" width="52.28515625" hidden="1"/>
    <col min="8446" max="8446" width="12.42578125" hidden="1"/>
    <col min="8447" max="8447" width="12.7109375" hidden="1"/>
    <col min="8448" max="8448" width="45.28515625" hidden="1"/>
    <col min="8449" max="8449" width="40.42578125" hidden="1"/>
    <col min="8450" max="8700" width="9.28515625" hidden="1"/>
    <col min="8701" max="8701" width="52.28515625" hidden="1"/>
    <col min="8702" max="8702" width="12.42578125" hidden="1"/>
    <col min="8703" max="8703" width="12.7109375" hidden="1"/>
    <col min="8704" max="8704" width="45.28515625" hidden="1"/>
    <col min="8705" max="8705" width="40.42578125" hidden="1"/>
    <col min="8706" max="8956" width="9.28515625" hidden="1"/>
    <col min="8957" max="8957" width="52.28515625" hidden="1"/>
    <col min="8958" max="8958" width="12.42578125" hidden="1"/>
    <col min="8959" max="8959" width="12.7109375" hidden="1"/>
    <col min="8960" max="8960" width="45.28515625" hidden="1"/>
    <col min="8961" max="8961" width="40.42578125" hidden="1"/>
    <col min="8962" max="9212" width="9.28515625" hidden="1"/>
    <col min="9213" max="9213" width="52.28515625" hidden="1"/>
    <col min="9214" max="9214" width="12.42578125" hidden="1"/>
    <col min="9215" max="9215" width="12.7109375" hidden="1"/>
    <col min="9216" max="9216" width="45.28515625" hidden="1"/>
    <col min="9217" max="9217" width="40.42578125" hidden="1"/>
    <col min="9218" max="9468" width="9.28515625" hidden="1"/>
    <col min="9469" max="9469" width="52.28515625" hidden="1"/>
    <col min="9470" max="9470" width="12.42578125" hidden="1"/>
    <col min="9471" max="9471" width="12.7109375" hidden="1"/>
    <col min="9472" max="9472" width="45.28515625" hidden="1"/>
    <col min="9473" max="9473" width="40.42578125" hidden="1"/>
    <col min="9474" max="9724" width="9.28515625" hidden="1"/>
    <col min="9725" max="9725" width="52.28515625" hidden="1"/>
    <col min="9726" max="9726" width="12.42578125" hidden="1"/>
    <col min="9727" max="9727" width="12.7109375" hidden="1"/>
    <col min="9728" max="9728" width="45.28515625" hidden="1"/>
    <col min="9729" max="9729" width="40.42578125" hidden="1"/>
    <col min="9730" max="9980" width="9.28515625" hidden="1"/>
    <col min="9981" max="9981" width="52.28515625" hidden="1"/>
    <col min="9982" max="9982" width="12.42578125" hidden="1"/>
    <col min="9983" max="9983" width="12.7109375" hidden="1"/>
    <col min="9984" max="9984" width="45.28515625" hidden="1"/>
    <col min="9985" max="9985" width="40.42578125" hidden="1"/>
    <col min="9986" max="10236" width="9.28515625" hidden="1"/>
    <col min="10237" max="10237" width="52.28515625" hidden="1"/>
    <col min="10238" max="10238" width="12.42578125" hidden="1"/>
    <col min="10239" max="10239" width="12.7109375" hidden="1"/>
    <col min="10240" max="10240" width="45.28515625" hidden="1"/>
    <col min="10241" max="10241" width="40.42578125" hidden="1"/>
    <col min="10242" max="10492" width="9.28515625" hidden="1"/>
    <col min="10493" max="10493" width="52.28515625" hidden="1"/>
    <col min="10494" max="10494" width="12.42578125" hidden="1"/>
    <col min="10495" max="10495" width="12.7109375" hidden="1"/>
    <col min="10496" max="10496" width="45.28515625" hidden="1"/>
    <col min="10497" max="10497" width="40.42578125" hidden="1"/>
    <col min="10498" max="10748" width="9.28515625" hidden="1"/>
    <col min="10749" max="10749" width="52.28515625" hidden="1"/>
    <col min="10750" max="10750" width="12.42578125" hidden="1"/>
    <col min="10751" max="10751" width="12.7109375" hidden="1"/>
    <col min="10752" max="10752" width="45.28515625" hidden="1"/>
    <col min="10753" max="10753" width="40.42578125" hidden="1"/>
    <col min="10754" max="11004" width="9.28515625" hidden="1"/>
    <col min="11005" max="11005" width="52.28515625" hidden="1"/>
    <col min="11006" max="11006" width="12.42578125" hidden="1"/>
    <col min="11007" max="11007" width="12.7109375" hidden="1"/>
    <col min="11008" max="11008" width="45.28515625" hidden="1"/>
    <col min="11009" max="11009" width="40.42578125" hidden="1"/>
    <col min="11010" max="11260" width="9.28515625" hidden="1"/>
    <col min="11261" max="11261" width="52.28515625" hidden="1"/>
    <col min="11262" max="11262" width="12.42578125" hidden="1"/>
    <col min="11263" max="11263" width="12.7109375" hidden="1"/>
    <col min="11264" max="11264" width="45.28515625" hidden="1"/>
    <col min="11265" max="11265" width="40.42578125" hidden="1"/>
    <col min="11266" max="11516" width="9.28515625" hidden="1"/>
    <col min="11517" max="11517" width="52.28515625" hidden="1"/>
    <col min="11518" max="11518" width="12.42578125" hidden="1"/>
    <col min="11519" max="11519" width="12.7109375" hidden="1"/>
    <col min="11520" max="11520" width="45.28515625" hidden="1"/>
    <col min="11521" max="11521" width="40.42578125" hidden="1"/>
    <col min="11522" max="11772" width="9.28515625" hidden="1"/>
    <col min="11773" max="11773" width="52.28515625" hidden="1"/>
    <col min="11774" max="11774" width="12.42578125" hidden="1"/>
    <col min="11775" max="11775" width="12.7109375" hidden="1"/>
    <col min="11776" max="11776" width="45.28515625" hidden="1"/>
    <col min="11777" max="11777" width="40.42578125" hidden="1"/>
    <col min="11778" max="12028" width="9.28515625" hidden="1"/>
    <col min="12029" max="12029" width="52.28515625" hidden="1"/>
    <col min="12030" max="12030" width="12.42578125" hidden="1"/>
    <col min="12031" max="12031" width="12.7109375" hidden="1"/>
    <col min="12032" max="12032" width="45.28515625" hidden="1"/>
    <col min="12033" max="12033" width="40.42578125" hidden="1"/>
    <col min="12034" max="12284" width="9.28515625" hidden="1"/>
    <col min="12285" max="12285" width="52.28515625" hidden="1"/>
    <col min="12286" max="12286" width="12.42578125" hidden="1"/>
    <col min="12287" max="12287" width="12.7109375" hidden="1"/>
    <col min="12288" max="12288" width="45.28515625" hidden="1"/>
    <col min="12289" max="12289" width="40.42578125" hidden="1"/>
    <col min="12290" max="12540" width="9.28515625" hidden="1"/>
    <col min="12541" max="12541" width="52.28515625" hidden="1"/>
    <col min="12542" max="12542" width="12.42578125" hidden="1"/>
    <col min="12543" max="12543" width="12.7109375" hidden="1"/>
    <col min="12544" max="12544" width="45.28515625" hidden="1"/>
    <col min="12545" max="12545" width="40.42578125" hidden="1"/>
    <col min="12546" max="12796" width="9.28515625" hidden="1"/>
    <col min="12797" max="12797" width="52.28515625" hidden="1"/>
    <col min="12798" max="12798" width="12.42578125" hidden="1"/>
    <col min="12799" max="12799" width="12.7109375" hidden="1"/>
    <col min="12800" max="12800" width="45.28515625" hidden="1"/>
    <col min="12801" max="12801" width="40.42578125" hidden="1"/>
    <col min="12802" max="13052" width="9.28515625" hidden="1"/>
    <col min="13053" max="13053" width="52.28515625" hidden="1"/>
    <col min="13054" max="13054" width="12.42578125" hidden="1"/>
    <col min="13055" max="13055" width="12.7109375" hidden="1"/>
    <col min="13056" max="13056" width="45.28515625" hidden="1"/>
    <col min="13057" max="13057" width="40.42578125" hidden="1"/>
    <col min="13058" max="13308" width="9.28515625" hidden="1"/>
    <col min="13309" max="13309" width="52.28515625" hidden="1"/>
    <col min="13310" max="13310" width="12.42578125" hidden="1"/>
    <col min="13311" max="13311" width="12.7109375" hidden="1"/>
    <col min="13312" max="13312" width="45.28515625" hidden="1"/>
    <col min="13313" max="13313" width="40.42578125" hidden="1"/>
    <col min="13314" max="13564" width="9.28515625" hidden="1"/>
    <col min="13565" max="13565" width="52.28515625" hidden="1"/>
    <col min="13566" max="13566" width="12.42578125" hidden="1"/>
    <col min="13567" max="13567" width="12.7109375" hidden="1"/>
    <col min="13568" max="13568" width="45.28515625" hidden="1"/>
    <col min="13569" max="13569" width="40.42578125" hidden="1"/>
    <col min="13570" max="13820" width="9.28515625" hidden="1"/>
    <col min="13821" max="13821" width="52.28515625" hidden="1"/>
    <col min="13822" max="13822" width="12.42578125" hidden="1"/>
    <col min="13823" max="13823" width="12.7109375" hidden="1"/>
    <col min="13824" max="13824" width="45.28515625" hidden="1"/>
    <col min="13825" max="13825" width="40.42578125" hidden="1"/>
    <col min="13826" max="14076" width="9.28515625" hidden="1"/>
    <col min="14077" max="14077" width="52.28515625" hidden="1"/>
    <col min="14078" max="14078" width="12.42578125" hidden="1"/>
    <col min="14079" max="14079" width="12.7109375" hidden="1"/>
    <col min="14080" max="14080" width="45.28515625" hidden="1"/>
    <col min="14081" max="14081" width="40.42578125" hidden="1"/>
    <col min="14082" max="14332" width="9.28515625" hidden="1"/>
    <col min="14333" max="14333" width="52.28515625" hidden="1"/>
    <col min="14334" max="14334" width="12.42578125" hidden="1"/>
    <col min="14335" max="14335" width="12.7109375" hidden="1"/>
    <col min="14336" max="14336" width="45.28515625" hidden="1"/>
    <col min="14337" max="14337" width="40.42578125" hidden="1"/>
    <col min="14338" max="14588" width="9.28515625" hidden="1"/>
    <col min="14589" max="14589" width="52.28515625" hidden="1"/>
    <col min="14590" max="14590" width="12.42578125" hidden="1"/>
    <col min="14591" max="14591" width="12.7109375" hidden="1"/>
    <col min="14592" max="14592" width="45.28515625" hidden="1"/>
    <col min="14593" max="14593" width="40.42578125" hidden="1"/>
    <col min="14594" max="14844" width="9.28515625" hidden="1"/>
    <col min="14845" max="14845" width="52.28515625" hidden="1"/>
    <col min="14846" max="14846" width="12.42578125" hidden="1"/>
    <col min="14847" max="14847" width="12.7109375" hidden="1"/>
    <col min="14848" max="14848" width="45.28515625" hidden="1"/>
    <col min="14849" max="14849" width="40.42578125" hidden="1"/>
    <col min="14850" max="15100" width="9.28515625" hidden="1"/>
    <col min="15101" max="15101" width="52.28515625" hidden="1"/>
    <col min="15102" max="15102" width="12.42578125" hidden="1"/>
    <col min="15103" max="15103" width="12.7109375" hidden="1"/>
    <col min="15104" max="15104" width="45.28515625" hidden="1"/>
    <col min="15105" max="15105" width="40.42578125" hidden="1"/>
    <col min="15106" max="15356" width="9.28515625" hidden="1"/>
    <col min="15357" max="15357" width="52.28515625" hidden="1"/>
    <col min="15358" max="15358" width="12.42578125" hidden="1"/>
    <col min="15359" max="15359" width="12.7109375" hidden="1"/>
    <col min="15360" max="15360" width="45.28515625" hidden="1"/>
    <col min="15361" max="15361" width="40.42578125" hidden="1"/>
    <col min="15362" max="15612" width="9.28515625" hidden="1"/>
    <col min="15613" max="15613" width="52.28515625" hidden="1"/>
    <col min="15614" max="15614" width="12.42578125" hidden="1"/>
    <col min="15615" max="15615" width="12.7109375" hidden="1"/>
    <col min="15616" max="15616" width="45.28515625" hidden="1"/>
    <col min="15617" max="15617" width="40.42578125" hidden="1"/>
    <col min="15618" max="15868" width="9.28515625" hidden="1"/>
    <col min="15869" max="15869" width="52.28515625" hidden="1"/>
    <col min="15870" max="15870" width="12.42578125" hidden="1"/>
    <col min="15871" max="15871" width="12.7109375" hidden="1"/>
    <col min="15872" max="15872" width="45.28515625" hidden="1"/>
    <col min="15873" max="15873" width="40.42578125" hidden="1"/>
    <col min="15874" max="16124" width="9.28515625" hidden="1"/>
    <col min="16125" max="16125" width="52.28515625" hidden="1"/>
    <col min="16126" max="16126" width="12.42578125" hidden="1"/>
    <col min="16127" max="16127" width="12.7109375" hidden="1"/>
    <col min="16128" max="16128" width="45.28515625" hidden="1"/>
    <col min="16129" max="16129" width="40.42578125" hidden="1"/>
    <col min="16130" max="16382" width="9.28515625" hidden="1"/>
    <col min="16383" max="16384" width="0.28515625" customWidth="1"/>
  </cols>
  <sheetData>
    <row r="1" spans="1:4" s="2" customFormat="1" ht="24" customHeight="1" thickBot="1" x14ac:dyDescent="0.25">
      <c r="A1" s="172" t="s">
        <v>96</v>
      </c>
      <c r="B1" s="173"/>
      <c r="C1" s="173"/>
      <c r="D1" s="173"/>
    </row>
    <row r="2" spans="1:4" s="4" customFormat="1" ht="27.75" customHeight="1" thickBot="1" x14ac:dyDescent="0.25">
      <c r="A2" s="99" t="s">
        <v>3</v>
      </c>
      <c r="B2" s="100" t="s">
        <v>83</v>
      </c>
      <c r="C2" s="100" t="s">
        <v>4</v>
      </c>
      <c r="D2" s="100" t="s">
        <v>5</v>
      </c>
    </row>
    <row r="3" spans="1:4" s="4" customFormat="1" ht="19.5" thickBot="1" x14ac:dyDescent="0.25">
      <c r="A3" s="174" t="s">
        <v>53</v>
      </c>
      <c r="B3" s="175"/>
      <c r="C3" s="175"/>
      <c r="D3" s="175"/>
    </row>
    <row r="4" spans="1:4" s="4" customFormat="1" ht="60" x14ac:dyDescent="0.2">
      <c r="A4" s="123" t="s">
        <v>66</v>
      </c>
      <c r="B4" s="63" t="s">
        <v>50</v>
      </c>
      <c r="C4" s="64" t="s">
        <v>50</v>
      </c>
      <c r="D4" s="65"/>
    </row>
    <row r="5" spans="1:4" s="4" customFormat="1" ht="45" x14ac:dyDescent="0.2">
      <c r="A5" s="123" t="s">
        <v>67</v>
      </c>
      <c r="B5" s="63" t="s">
        <v>50</v>
      </c>
      <c r="C5" s="64" t="s">
        <v>50</v>
      </c>
      <c r="D5" s="101"/>
    </row>
    <row r="6" spans="1:4" s="4" customFormat="1" ht="30" x14ac:dyDescent="0.2">
      <c r="A6" s="123" t="s">
        <v>68</v>
      </c>
      <c r="B6" s="63" t="s">
        <v>50</v>
      </c>
      <c r="C6" s="64" t="s">
        <v>50</v>
      </c>
      <c r="D6" s="101"/>
    </row>
    <row r="7" spans="1:4" ht="44.25" customHeight="1" thickBot="1" x14ac:dyDescent="0.3">
      <c r="A7" s="123" t="s">
        <v>69</v>
      </c>
      <c r="B7" s="63" t="s">
        <v>50</v>
      </c>
      <c r="C7" s="64" t="s">
        <v>50</v>
      </c>
      <c r="D7" s="138"/>
    </row>
    <row r="8" spans="1:4" ht="15.75" hidden="1" thickBot="1" x14ac:dyDescent="0.3">
      <c r="C8" s="5">
        <f>COUNTIF(C4:C7,"NA")</f>
        <v>0</v>
      </c>
    </row>
    <row r="9" spans="1:4" ht="19.5" thickBot="1" x14ac:dyDescent="0.3">
      <c r="A9" s="174" t="s">
        <v>43</v>
      </c>
      <c r="B9" s="175"/>
      <c r="C9" s="175"/>
      <c r="D9" s="175"/>
    </row>
    <row r="10" spans="1:4" x14ac:dyDescent="0.25">
      <c r="A10" s="124" t="s">
        <v>62</v>
      </c>
      <c r="B10" s="63" t="s">
        <v>50</v>
      </c>
      <c r="C10" s="64" t="s">
        <v>50</v>
      </c>
      <c r="D10" s="138"/>
    </row>
    <row r="11" spans="1:4" ht="30" x14ac:dyDescent="0.25">
      <c r="A11" s="124" t="s">
        <v>63</v>
      </c>
      <c r="B11" s="63" t="s">
        <v>50</v>
      </c>
      <c r="C11" s="64" t="s">
        <v>50</v>
      </c>
      <c r="D11" s="138"/>
    </row>
    <row r="12" spans="1:4" ht="30" x14ac:dyDescent="0.25">
      <c r="A12" s="125" t="s">
        <v>71</v>
      </c>
      <c r="B12" s="63" t="s">
        <v>50</v>
      </c>
      <c r="C12" s="64" t="s">
        <v>50</v>
      </c>
      <c r="D12" s="138"/>
    </row>
    <row r="13" spans="1:4" ht="43.5" customHeight="1" x14ac:dyDescent="0.25">
      <c r="A13" s="125" t="s">
        <v>70</v>
      </c>
      <c r="B13" s="63" t="s">
        <v>50</v>
      </c>
      <c r="C13" s="64" t="s">
        <v>50</v>
      </c>
      <c r="D13" s="138"/>
    </row>
    <row r="14" spans="1:4" ht="30" x14ac:dyDescent="0.25">
      <c r="A14" s="125" t="s">
        <v>64</v>
      </c>
      <c r="B14" s="63" t="s">
        <v>50</v>
      </c>
      <c r="C14" s="64" t="s">
        <v>50</v>
      </c>
      <c r="D14" s="138"/>
    </row>
    <row r="15" spans="1:4" ht="30" x14ac:dyDescent="0.25">
      <c r="A15" s="125" t="s">
        <v>65</v>
      </c>
      <c r="B15" s="63" t="s">
        <v>50</v>
      </c>
      <c r="C15" s="64" t="s">
        <v>50</v>
      </c>
      <c r="D15" s="138"/>
    </row>
    <row r="16" spans="1:4" ht="45.75" thickBot="1" x14ac:dyDescent="0.3">
      <c r="A16" s="139" t="s">
        <v>72</v>
      </c>
      <c r="B16" s="63" t="s">
        <v>50</v>
      </c>
      <c r="C16" s="64" t="s">
        <v>50</v>
      </c>
      <c r="D16" s="138"/>
    </row>
    <row r="17" spans="1:4" ht="15.75" hidden="1" thickBot="1" x14ac:dyDescent="0.3">
      <c r="A17" s="119"/>
      <c r="B17" s="120"/>
      <c r="C17" s="5">
        <f>COUNTIF(C10:C16,"NA")</f>
        <v>0</v>
      </c>
      <c r="D17" s="121"/>
    </row>
    <row r="18" spans="1:4" ht="19.5" thickBot="1" x14ac:dyDescent="0.3">
      <c r="A18" s="174" t="s">
        <v>44</v>
      </c>
      <c r="B18" s="175"/>
      <c r="C18" s="175"/>
      <c r="D18" s="175"/>
    </row>
    <row r="19" spans="1:4" ht="30" x14ac:dyDescent="0.25">
      <c r="A19" s="137" t="s">
        <v>73</v>
      </c>
      <c r="B19" s="63" t="s">
        <v>50</v>
      </c>
      <c r="C19" s="64" t="s">
        <v>50</v>
      </c>
      <c r="D19" s="138"/>
    </row>
    <row r="20" spans="1:4" ht="60" x14ac:dyDescent="0.25">
      <c r="A20" s="109" t="s">
        <v>74</v>
      </c>
      <c r="B20" s="63" t="s">
        <v>50</v>
      </c>
      <c r="C20" s="64" t="s">
        <v>50</v>
      </c>
      <c r="D20" s="138"/>
    </row>
    <row r="21" spans="1:4" ht="16.5" customHeight="1" thickBot="1" x14ac:dyDescent="0.3">
      <c r="A21" s="109" t="s">
        <v>84</v>
      </c>
      <c r="B21" s="63" t="s">
        <v>50</v>
      </c>
      <c r="C21" s="64" t="s">
        <v>50</v>
      </c>
      <c r="D21" s="138"/>
    </row>
    <row r="22" spans="1:4" ht="16.5" hidden="1" customHeight="1" thickBot="1" x14ac:dyDescent="0.3">
      <c r="A22" s="122"/>
      <c r="B22" s="120"/>
      <c r="C22" s="5">
        <f>COUNTIF(C19:C21,"NA")</f>
        <v>0</v>
      </c>
      <c r="D22" s="121"/>
    </row>
    <row r="23" spans="1:4" ht="19.5" thickBot="1" x14ac:dyDescent="0.3">
      <c r="A23" s="174" t="s">
        <v>45</v>
      </c>
      <c r="B23" s="175"/>
      <c r="C23" s="175"/>
      <c r="D23" s="175"/>
    </row>
    <row r="24" spans="1:4" ht="30" x14ac:dyDescent="0.25">
      <c r="A24" s="126" t="s">
        <v>75</v>
      </c>
      <c r="B24" s="63" t="s">
        <v>50</v>
      </c>
      <c r="C24" s="64" t="s">
        <v>50</v>
      </c>
      <c r="D24" s="138"/>
    </row>
    <row r="25" spans="1:4" ht="36" customHeight="1" x14ac:dyDescent="0.25">
      <c r="A25" s="126" t="s">
        <v>76</v>
      </c>
      <c r="B25" s="63" t="s">
        <v>50</v>
      </c>
      <c r="C25" s="64" t="s">
        <v>50</v>
      </c>
      <c r="D25" s="138"/>
    </row>
    <row r="26" spans="1:4" hidden="1" x14ac:dyDescent="0.25">
      <c r="A26" s="67"/>
      <c r="B26" s="67"/>
      <c r="C26" s="5">
        <f>COUNTIF(C24:C25,"NA")</f>
        <v>0</v>
      </c>
    </row>
    <row r="27" spans="1:4" x14ac:dyDescent="0.25"/>
    <row r="28" spans="1:4" x14ac:dyDescent="0.25"/>
    <row r="29" spans="1:4" x14ac:dyDescent="0.25"/>
    <row r="30" spans="1:4" x14ac:dyDescent="0.25"/>
    <row r="31" spans="1:4" x14ac:dyDescent="0.25"/>
    <row r="32" spans="1:4"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sheetData>
  <mergeCells count="5">
    <mergeCell ref="A1:D1"/>
    <mergeCell ref="A3:D3"/>
    <mergeCell ref="A9:D9"/>
    <mergeCell ref="A18:D18"/>
    <mergeCell ref="A23:D23"/>
  </mergeCells>
  <dataValidations count="2">
    <dataValidation type="list" allowBlank="1" showInputMessage="1" showErrorMessage="1" sqref="WVG983009:WVG983011 C65505:C65507 IU65505:IU65507 SQ65505:SQ65507 ACM65505:ACM65507 AMI65505:AMI65507 AWE65505:AWE65507 BGA65505:BGA65507 BPW65505:BPW65507 BZS65505:BZS65507 CJO65505:CJO65507 CTK65505:CTK65507 DDG65505:DDG65507 DNC65505:DNC65507 DWY65505:DWY65507 EGU65505:EGU65507 EQQ65505:EQQ65507 FAM65505:FAM65507 FKI65505:FKI65507 FUE65505:FUE65507 GEA65505:GEA65507 GNW65505:GNW65507 GXS65505:GXS65507 HHO65505:HHO65507 HRK65505:HRK65507 IBG65505:IBG65507 ILC65505:ILC65507 IUY65505:IUY65507 JEU65505:JEU65507 JOQ65505:JOQ65507 JYM65505:JYM65507 KII65505:KII65507 KSE65505:KSE65507 LCA65505:LCA65507 LLW65505:LLW65507 LVS65505:LVS65507 MFO65505:MFO65507 MPK65505:MPK65507 MZG65505:MZG65507 NJC65505:NJC65507 NSY65505:NSY65507 OCU65505:OCU65507 OMQ65505:OMQ65507 OWM65505:OWM65507 PGI65505:PGI65507 PQE65505:PQE65507 QAA65505:QAA65507 QJW65505:QJW65507 QTS65505:QTS65507 RDO65505:RDO65507 RNK65505:RNK65507 RXG65505:RXG65507 SHC65505:SHC65507 SQY65505:SQY65507 TAU65505:TAU65507 TKQ65505:TKQ65507 TUM65505:TUM65507 UEI65505:UEI65507 UOE65505:UOE65507 UYA65505:UYA65507 VHW65505:VHW65507 VRS65505:VRS65507 WBO65505:WBO65507 WLK65505:WLK65507 WVG65505:WVG65507 C131041:C131043 IU131041:IU131043 SQ131041:SQ131043 ACM131041:ACM131043 AMI131041:AMI131043 AWE131041:AWE131043 BGA131041:BGA131043 BPW131041:BPW131043 BZS131041:BZS131043 CJO131041:CJO131043 CTK131041:CTK131043 DDG131041:DDG131043 DNC131041:DNC131043 DWY131041:DWY131043 EGU131041:EGU131043 EQQ131041:EQQ131043 FAM131041:FAM131043 FKI131041:FKI131043 FUE131041:FUE131043 GEA131041:GEA131043 GNW131041:GNW131043 GXS131041:GXS131043 HHO131041:HHO131043 HRK131041:HRK131043 IBG131041:IBG131043 ILC131041:ILC131043 IUY131041:IUY131043 JEU131041:JEU131043 JOQ131041:JOQ131043 JYM131041:JYM131043 KII131041:KII131043 KSE131041:KSE131043 LCA131041:LCA131043 LLW131041:LLW131043 LVS131041:LVS131043 MFO131041:MFO131043 MPK131041:MPK131043 MZG131041:MZG131043 NJC131041:NJC131043 NSY131041:NSY131043 OCU131041:OCU131043 OMQ131041:OMQ131043 OWM131041:OWM131043 PGI131041:PGI131043 PQE131041:PQE131043 QAA131041:QAA131043 QJW131041:QJW131043 QTS131041:QTS131043 RDO131041:RDO131043 RNK131041:RNK131043 RXG131041:RXG131043 SHC131041:SHC131043 SQY131041:SQY131043 TAU131041:TAU131043 TKQ131041:TKQ131043 TUM131041:TUM131043 UEI131041:UEI131043 UOE131041:UOE131043 UYA131041:UYA131043 VHW131041:VHW131043 VRS131041:VRS131043 WBO131041:WBO131043 WLK131041:WLK131043 WVG131041:WVG131043 C196577:C196579 IU196577:IU196579 SQ196577:SQ196579 ACM196577:ACM196579 AMI196577:AMI196579 AWE196577:AWE196579 BGA196577:BGA196579 BPW196577:BPW196579 BZS196577:BZS196579 CJO196577:CJO196579 CTK196577:CTK196579 DDG196577:DDG196579 DNC196577:DNC196579 DWY196577:DWY196579 EGU196577:EGU196579 EQQ196577:EQQ196579 FAM196577:FAM196579 FKI196577:FKI196579 FUE196577:FUE196579 GEA196577:GEA196579 GNW196577:GNW196579 GXS196577:GXS196579 HHO196577:HHO196579 HRK196577:HRK196579 IBG196577:IBG196579 ILC196577:ILC196579 IUY196577:IUY196579 JEU196577:JEU196579 JOQ196577:JOQ196579 JYM196577:JYM196579 KII196577:KII196579 KSE196577:KSE196579 LCA196577:LCA196579 LLW196577:LLW196579 LVS196577:LVS196579 MFO196577:MFO196579 MPK196577:MPK196579 MZG196577:MZG196579 NJC196577:NJC196579 NSY196577:NSY196579 OCU196577:OCU196579 OMQ196577:OMQ196579 OWM196577:OWM196579 PGI196577:PGI196579 PQE196577:PQE196579 QAA196577:QAA196579 QJW196577:QJW196579 QTS196577:QTS196579 RDO196577:RDO196579 RNK196577:RNK196579 RXG196577:RXG196579 SHC196577:SHC196579 SQY196577:SQY196579 TAU196577:TAU196579 TKQ196577:TKQ196579 TUM196577:TUM196579 UEI196577:UEI196579 UOE196577:UOE196579 UYA196577:UYA196579 VHW196577:VHW196579 VRS196577:VRS196579 WBO196577:WBO196579 WLK196577:WLK196579 WVG196577:WVG196579 C262113:C262115 IU262113:IU262115 SQ262113:SQ262115 ACM262113:ACM262115 AMI262113:AMI262115 AWE262113:AWE262115 BGA262113:BGA262115 BPW262113:BPW262115 BZS262113:BZS262115 CJO262113:CJO262115 CTK262113:CTK262115 DDG262113:DDG262115 DNC262113:DNC262115 DWY262113:DWY262115 EGU262113:EGU262115 EQQ262113:EQQ262115 FAM262113:FAM262115 FKI262113:FKI262115 FUE262113:FUE262115 GEA262113:GEA262115 GNW262113:GNW262115 GXS262113:GXS262115 HHO262113:HHO262115 HRK262113:HRK262115 IBG262113:IBG262115 ILC262113:ILC262115 IUY262113:IUY262115 JEU262113:JEU262115 JOQ262113:JOQ262115 JYM262113:JYM262115 KII262113:KII262115 KSE262113:KSE262115 LCA262113:LCA262115 LLW262113:LLW262115 LVS262113:LVS262115 MFO262113:MFO262115 MPK262113:MPK262115 MZG262113:MZG262115 NJC262113:NJC262115 NSY262113:NSY262115 OCU262113:OCU262115 OMQ262113:OMQ262115 OWM262113:OWM262115 PGI262113:PGI262115 PQE262113:PQE262115 QAA262113:QAA262115 QJW262113:QJW262115 QTS262113:QTS262115 RDO262113:RDO262115 RNK262113:RNK262115 RXG262113:RXG262115 SHC262113:SHC262115 SQY262113:SQY262115 TAU262113:TAU262115 TKQ262113:TKQ262115 TUM262113:TUM262115 UEI262113:UEI262115 UOE262113:UOE262115 UYA262113:UYA262115 VHW262113:VHW262115 VRS262113:VRS262115 WBO262113:WBO262115 WLK262113:WLK262115 WVG262113:WVG262115 C327649:C327651 IU327649:IU327651 SQ327649:SQ327651 ACM327649:ACM327651 AMI327649:AMI327651 AWE327649:AWE327651 BGA327649:BGA327651 BPW327649:BPW327651 BZS327649:BZS327651 CJO327649:CJO327651 CTK327649:CTK327651 DDG327649:DDG327651 DNC327649:DNC327651 DWY327649:DWY327651 EGU327649:EGU327651 EQQ327649:EQQ327651 FAM327649:FAM327651 FKI327649:FKI327651 FUE327649:FUE327651 GEA327649:GEA327651 GNW327649:GNW327651 GXS327649:GXS327651 HHO327649:HHO327651 HRK327649:HRK327651 IBG327649:IBG327651 ILC327649:ILC327651 IUY327649:IUY327651 JEU327649:JEU327651 JOQ327649:JOQ327651 JYM327649:JYM327651 KII327649:KII327651 KSE327649:KSE327651 LCA327649:LCA327651 LLW327649:LLW327651 LVS327649:LVS327651 MFO327649:MFO327651 MPK327649:MPK327651 MZG327649:MZG327651 NJC327649:NJC327651 NSY327649:NSY327651 OCU327649:OCU327651 OMQ327649:OMQ327651 OWM327649:OWM327651 PGI327649:PGI327651 PQE327649:PQE327651 QAA327649:QAA327651 QJW327649:QJW327651 QTS327649:QTS327651 RDO327649:RDO327651 RNK327649:RNK327651 RXG327649:RXG327651 SHC327649:SHC327651 SQY327649:SQY327651 TAU327649:TAU327651 TKQ327649:TKQ327651 TUM327649:TUM327651 UEI327649:UEI327651 UOE327649:UOE327651 UYA327649:UYA327651 VHW327649:VHW327651 VRS327649:VRS327651 WBO327649:WBO327651 WLK327649:WLK327651 WVG327649:WVG327651 C393185:C393187 IU393185:IU393187 SQ393185:SQ393187 ACM393185:ACM393187 AMI393185:AMI393187 AWE393185:AWE393187 BGA393185:BGA393187 BPW393185:BPW393187 BZS393185:BZS393187 CJO393185:CJO393187 CTK393185:CTK393187 DDG393185:DDG393187 DNC393185:DNC393187 DWY393185:DWY393187 EGU393185:EGU393187 EQQ393185:EQQ393187 FAM393185:FAM393187 FKI393185:FKI393187 FUE393185:FUE393187 GEA393185:GEA393187 GNW393185:GNW393187 GXS393185:GXS393187 HHO393185:HHO393187 HRK393185:HRK393187 IBG393185:IBG393187 ILC393185:ILC393187 IUY393185:IUY393187 JEU393185:JEU393187 JOQ393185:JOQ393187 JYM393185:JYM393187 KII393185:KII393187 KSE393185:KSE393187 LCA393185:LCA393187 LLW393185:LLW393187 LVS393185:LVS393187 MFO393185:MFO393187 MPK393185:MPK393187 MZG393185:MZG393187 NJC393185:NJC393187 NSY393185:NSY393187 OCU393185:OCU393187 OMQ393185:OMQ393187 OWM393185:OWM393187 PGI393185:PGI393187 PQE393185:PQE393187 QAA393185:QAA393187 QJW393185:QJW393187 QTS393185:QTS393187 RDO393185:RDO393187 RNK393185:RNK393187 RXG393185:RXG393187 SHC393185:SHC393187 SQY393185:SQY393187 TAU393185:TAU393187 TKQ393185:TKQ393187 TUM393185:TUM393187 UEI393185:UEI393187 UOE393185:UOE393187 UYA393185:UYA393187 VHW393185:VHW393187 VRS393185:VRS393187 WBO393185:WBO393187 WLK393185:WLK393187 WVG393185:WVG393187 C458721:C458723 IU458721:IU458723 SQ458721:SQ458723 ACM458721:ACM458723 AMI458721:AMI458723 AWE458721:AWE458723 BGA458721:BGA458723 BPW458721:BPW458723 BZS458721:BZS458723 CJO458721:CJO458723 CTK458721:CTK458723 DDG458721:DDG458723 DNC458721:DNC458723 DWY458721:DWY458723 EGU458721:EGU458723 EQQ458721:EQQ458723 FAM458721:FAM458723 FKI458721:FKI458723 FUE458721:FUE458723 GEA458721:GEA458723 GNW458721:GNW458723 GXS458721:GXS458723 HHO458721:HHO458723 HRK458721:HRK458723 IBG458721:IBG458723 ILC458721:ILC458723 IUY458721:IUY458723 JEU458721:JEU458723 JOQ458721:JOQ458723 JYM458721:JYM458723 KII458721:KII458723 KSE458721:KSE458723 LCA458721:LCA458723 LLW458721:LLW458723 LVS458721:LVS458723 MFO458721:MFO458723 MPK458721:MPK458723 MZG458721:MZG458723 NJC458721:NJC458723 NSY458721:NSY458723 OCU458721:OCU458723 OMQ458721:OMQ458723 OWM458721:OWM458723 PGI458721:PGI458723 PQE458721:PQE458723 QAA458721:QAA458723 QJW458721:QJW458723 QTS458721:QTS458723 RDO458721:RDO458723 RNK458721:RNK458723 RXG458721:RXG458723 SHC458721:SHC458723 SQY458721:SQY458723 TAU458721:TAU458723 TKQ458721:TKQ458723 TUM458721:TUM458723 UEI458721:UEI458723 UOE458721:UOE458723 UYA458721:UYA458723 VHW458721:VHW458723 VRS458721:VRS458723 WBO458721:WBO458723 WLK458721:WLK458723 WVG458721:WVG458723 C524257:C524259 IU524257:IU524259 SQ524257:SQ524259 ACM524257:ACM524259 AMI524257:AMI524259 AWE524257:AWE524259 BGA524257:BGA524259 BPW524257:BPW524259 BZS524257:BZS524259 CJO524257:CJO524259 CTK524257:CTK524259 DDG524257:DDG524259 DNC524257:DNC524259 DWY524257:DWY524259 EGU524257:EGU524259 EQQ524257:EQQ524259 FAM524257:FAM524259 FKI524257:FKI524259 FUE524257:FUE524259 GEA524257:GEA524259 GNW524257:GNW524259 GXS524257:GXS524259 HHO524257:HHO524259 HRK524257:HRK524259 IBG524257:IBG524259 ILC524257:ILC524259 IUY524257:IUY524259 JEU524257:JEU524259 JOQ524257:JOQ524259 JYM524257:JYM524259 KII524257:KII524259 KSE524257:KSE524259 LCA524257:LCA524259 LLW524257:LLW524259 LVS524257:LVS524259 MFO524257:MFO524259 MPK524257:MPK524259 MZG524257:MZG524259 NJC524257:NJC524259 NSY524257:NSY524259 OCU524257:OCU524259 OMQ524257:OMQ524259 OWM524257:OWM524259 PGI524257:PGI524259 PQE524257:PQE524259 QAA524257:QAA524259 QJW524257:QJW524259 QTS524257:QTS524259 RDO524257:RDO524259 RNK524257:RNK524259 RXG524257:RXG524259 SHC524257:SHC524259 SQY524257:SQY524259 TAU524257:TAU524259 TKQ524257:TKQ524259 TUM524257:TUM524259 UEI524257:UEI524259 UOE524257:UOE524259 UYA524257:UYA524259 VHW524257:VHW524259 VRS524257:VRS524259 WBO524257:WBO524259 WLK524257:WLK524259 WVG524257:WVG524259 C589793:C589795 IU589793:IU589795 SQ589793:SQ589795 ACM589793:ACM589795 AMI589793:AMI589795 AWE589793:AWE589795 BGA589793:BGA589795 BPW589793:BPW589795 BZS589793:BZS589795 CJO589793:CJO589795 CTK589793:CTK589795 DDG589793:DDG589795 DNC589793:DNC589795 DWY589793:DWY589795 EGU589793:EGU589795 EQQ589793:EQQ589795 FAM589793:FAM589795 FKI589793:FKI589795 FUE589793:FUE589795 GEA589793:GEA589795 GNW589793:GNW589795 GXS589793:GXS589795 HHO589793:HHO589795 HRK589793:HRK589795 IBG589793:IBG589795 ILC589793:ILC589795 IUY589793:IUY589795 JEU589793:JEU589795 JOQ589793:JOQ589795 JYM589793:JYM589795 KII589793:KII589795 KSE589793:KSE589795 LCA589793:LCA589795 LLW589793:LLW589795 LVS589793:LVS589795 MFO589793:MFO589795 MPK589793:MPK589795 MZG589793:MZG589795 NJC589793:NJC589795 NSY589793:NSY589795 OCU589793:OCU589795 OMQ589793:OMQ589795 OWM589793:OWM589795 PGI589793:PGI589795 PQE589793:PQE589795 QAA589793:QAA589795 QJW589793:QJW589795 QTS589793:QTS589795 RDO589793:RDO589795 RNK589793:RNK589795 RXG589793:RXG589795 SHC589793:SHC589795 SQY589793:SQY589795 TAU589793:TAU589795 TKQ589793:TKQ589795 TUM589793:TUM589795 UEI589793:UEI589795 UOE589793:UOE589795 UYA589793:UYA589795 VHW589793:VHW589795 VRS589793:VRS589795 WBO589793:WBO589795 WLK589793:WLK589795 WVG589793:WVG589795 C655329:C655331 IU655329:IU655331 SQ655329:SQ655331 ACM655329:ACM655331 AMI655329:AMI655331 AWE655329:AWE655331 BGA655329:BGA655331 BPW655329:BPW655331 BZS655329:BZS655331 CJO655329:CJO655331 CTK655329:CTK655331 DDG655329:DDG655331 DNC655329:DNC655331 DWY655329:DWY655331 EGU655329:EGU655331 EQQ655329:EQQ655331 FAM655329:FAM655331 FKI655329:FKI655331 FUE655329:FUE655331 GEA655329:GEA655331 GNW655329:GNW655331 GXS655329:GXS655331 HHO655329:HHO655331 HRK655329:HRK655331 IBG655329:IBG655331 ILC655329:ILC655331 IUY655329:IUY655331 JEU655329:JEU655331 JOQ655329:JOQ655331 JYM655329:JYM655331 KII655329:KII655331 KSE655329:KSE655331 LCA655329:LCA655331 LLW655329:LLW655331 LVS655329:LVS655331 MFO655329:MFO655331 MPK655329:MPK655331 MZG655329:MZG655331 NJC655329:NJC655331 NSY655329:NSY655331 OCU655329:OCU655331 OMQ655329:OMQ655331 OWM655329:OWM655331 PGI655329:PGI655331 PQE655329:PQE655331 QAA655329:QAA655331 QJW655329:QJW655331 QTS655329:QTS655331 RDO655329:RDO655331 RNK655329:RNK655331 RXG655329:RXG655331 SHC655329:SHC655331 SQY655329:SQY655331 TAU655329:TAU655331 TKQ655329:TKQ655331 TUM655329:TUM655331 UEI655329:UEI655331 UOE655329:UOE655331 UYA655329:UYA655331 VHW655329:VHW655331 VRS655329:VRS655331 WBO655329:WBO655331 WLK655329:WLK655331 WVG655329:WVG655331 C720865:C720867 IU720865:IU720867 SQ720865:SQ720867 ACM720865:ACM720867 AMI720865:AMI720867 AWE720865:AWE720867 BGA720865:BGA720867 BPW720865:BPW720867 BZS720865:BZS720867 CJO720865:CJO720867 CTK720865:CTK720867 DDG720865:DDG720867 DNC720865:DNC720867 DWY720865:DWY720867 EGU720865:EGU720867 EQQ720865:EQQ720867 FAM720865:FAM720867 FKI720865:FKI720867 FUE720865:FUE720867 GEA720865:GEA720867 GNW720865:GNW720867 GXS720865:GXS720867 HHO720865:HHO720867 HRK720865:HRK720867 IBG720865:IBG720867 ILC720865:ILC720867 IUY720865:IUY720867 JEU720865:JEU720867 JOQ720865:JOQ720867 JYM720865:JYM720867 KII720865:KII720867 KSE720865:KSE720867 LCA720865:LCA720867 LLW720865:LLW720867 LVS720865:LVS720867 MFO720865:MFO720867 MPK720865:MPK720867 MZG720865:MZG720867 NJC720865:NJC720867 NSY720865:NSY720867 OCU720865:OCU720867 OMQ720865:OMQ720867 OWM720865:OWM720867 PGI720865:PGI720867 PQE720865:PQE720867 QAA720865:QAA720867 QJW720865:QJW720867 QTS720865:QTS720867 RDO720865:RDO720867 RNK720865:RNK720867 RXG720865:RXG720867 SHC720865:SHC720867 SQY720865:SQY720867 TAU720865:TAU720867 TKQ720865:TKQ720867 TUM720865:TUM720867 UEI720865:UEI720867 UOE720865:UOE720867 UYA720865:UYA720867 VHW720865:VHW720867 VRS720865:VRS720867 WBO720865:WBO720867 WLK720865:WLK720867 WVG720865:WVG720867 C786401:C786403 IU786401:IU786403 SQ786401:SQ786403 ACM786401:ACM786403 AMI786401:AMI786403 AWE786401:AWE786403 BGA786401:BGA786403 BPW786401:BPW786403 BZS786401:BZS786403 CJO786401:CJO786403 CTK786401:CTK786403 DDG786401:DDG786403 DNC786401:DNC786403 DWY786401:DWY786403 EGU786401:EGU786403 EQQ786401:EQQ786403 FAM786401:FAM786403 FKI786401:FKI786403 FUE786401:FUE786403 GEA786401:GEA786403 GNW786401:GNW786403 GXS786401:GXS786403 HHO786401:HHO786403 HRK786401:HRK786403 IBG786401:IBG786403 ILC786401:ILC786403 IUY786401:IUY786403 JEU786401:JEU786403 JOQ786401:JOQ786403 JYM786401:JYM786403 KII786401:KII786403 KSE786401:KSE786403 LCA786401:LCA786403 LLW786401:LLW786403 LVS786401:LVS786403 MFO786401:MFO786403 MPK786401:MPK786403 MZG786401:MZG786403 NJC786401:NJC786403 NSY786401:NSY786403 OCU786401:OCU786403 OMQ786401:OMQ786403 OWM786401:OWM786403 PGI786401:PGI786403 PQE786401:PQE786403 QAA786401:QAA786403 QJW786401:QJW786403 QTS786401:QTS786403 RDO786401:RDO786403 RNK786401:RNK786403 RXG786401:RXG786403 SHC786401:SHC786403 SQY786401:SQY786403 TAU786401:TAU786403 TKQ786401:TKQ786403 TUM786401:TUM786403 UEI786401:UEI786403 UOE786401:UOE786403 UYA786401:UYA786403 VHW786401:VHW786403 VRS786401:VRS786403 WBO786401:WBO786403 WLK786401:WLK786403 WVG786401:WVG786403 C851937:C851939 IU851937:IU851939 SQ851937:SQ851939 ACM851937:ACM851939 AMI851937:AMI851939 AWE851937:AWE851939 BGA851937:BGA851939 BPW851937:BPW851939 BZS851937:BZS851939 CJO851937:CJO851939 CTK851937:CTK851939 DDG851937:DDG851939 DNC851937:DNC851939 DWY851937:DWY851939 EGU851937:EGU851939 EQQ851937:EQQ851939 FAM851937:FAM851939 FKI851937:FKI851939 FUE851937:FUE851939 GEA851937:GEA851939 GNW851937:GNW851939 GXS851937:GXS851939 HHO851937:HHO851939 HRK851937:HRK851939 IBG851937:IBG851939 ILC851937:ILC851939 IUY851937:IUY851939 JEU851937:JEU851939 JOQ851937:JOQ851939 JYM851937:JYM851939 KII851937:KII851939 KSE851937:KSE851939 LCA851937:LCA851939 LLW851937:LLW851939 LVS851937:LVS851939 MFO851937:MFO851939 MPK851937:MPK851939 MZG851937:MZG851939 NJC851937:NJC851939 NSY851937:NSY851939 OCU851937:OCU851939 OMQ851937:OMQ851939 OWM851937:OWM851939 PGI851937:PGI851939 PQE851937:PQE851939 QAA851937:QAA851939 QJW851937:QJW851939 QTS851937:QTS851939 RDO851937:RDO851939 RNK851937:RNK851939 RXG851937:RXG851939 SHC851937:SHC851939 SQY851937:SQY851939 TAU851937:TAU851939 TKQ851937:TKQ851939 TUM851937:TUM851939 UEI851937:UEI851939 UOE851937:UOE851939 UYA851937:UYA851939 VHW851937:VHW851939 VRS851937:VRS851939 WBO851937:WBO851939 WLK851937:WLK851939 WVG851937:WVG851939 C917473:C917475 IU917473:IU917475 SQ917473:SQ917475 ACM917473:ACM917475 AMI917473:AMI917475 AWE917473:AWE917475 BGA917473:BGA917475 BPW917473:BPW917475 BZS917473:BZS917475 CJO917473:CJO917475 CTK917473:CTK917475 DDG917473:DDG917475 DNC917473:DNC917475 DWY917473:DWY917475 EGU917473:EGU917475 EQQ917473:EQQ917475 FAM917473:FAM917475 FKI917473:FKI917475 FUE917473:FUE917475 GEA917473:GEA917475 GNW917473:GNW917475 GXS917473:GXS917475 HHO917473:HHO917475 HRK917473:HRK917475 IBG917473:IBG917475 ILC917473:ILC917475 IUY917473:IUY917475 JEU917473:JEU917475 JOQ917473:JOQ917475 JYM917473:JYM917475 KII917473:KII917475 KSE917473:KSE917475 LCA917473:LCA917475 LLW917473:LLW917475 LVS917473:LVS917475 MFO917473:MFO917475 MPK917473:MPK917475 MZG917473:MZG917475 NJC917473:NJC917475 NSY917473:NSY917475 OCU917473:OCU917475 OMQ917473:OMQ917475 OWM917473:OWM917475 PGI917473:PGI917475 PQE917473:PQE917475 QAA917473:QAA917475 QJW917473:QJW917475 QTS917473:QTS917475 RDO917473:RDO917475 RNK917473:RNK917475 RXG917473:RXG917475 SHC917473:SHC917475 SQY917473:SQY917475 TAU917473:TAU917475 TKQ917473:TKQ917475 TUM917473:TUM917475 UEI917473:UEI917475 UOE917473:UOE917475 UYA917473:UYA917475 VHW917473:VHW917475 VRS917473:VRS917475 WBO917473:WBO917475 WLK917473:WLK917475 WVG917473:WVG917475 C983009:C983011 IU983009:IU983011 SQ983009:SQ983011 ACM983009:ACM983011 AMI983009:AMI983011 AWE983009:AWE983011 BGA983009:BGA983011 BPW983009:BPW983011 BZS983009:BZS983011 CJO983009:CJO983011 CTK983009:CTK983011 DDG983009:DDG983011 DNC983009:DNC983011 DWY983009:DWY983011 EGU983009:EGU983011 EQQ983009:EQQ983011 FAM983009:FAM983011 FKI983009:FKI983011 FUE983009:FUE983011 GEA983009:GEA983011 GNW983009:GNW983011 GXS983009:GXS983011 HHO983009:HHO983011 HRK983009:HRK983011 IBG983009:IBG983011 ILC983009:ILC983011 IUY983009:IUY983011 JEU983009:JEU983011 JOQ983009:JOQ983011 JYM983009:JYM983011 KII983009:KII983011 KSE983009:KSE983011 LCA983009:LCA983011 LLW983009:LLW983011 LVS983009:LVS983011 MFO983009:MFO983011 MPK983009:MPK983011 MZG983009:MZG983011 NJC983009:NJC983011 NSY983009:NSY983011 OCU983009:OCU983011 OMQ983009:OMQ983011 OWM983009:OWM983011 PGI983009:PGI983011 PQE983009:PQE983011 QAA983009:QAA983011 QJW983009:QJW983011 QTS983009:QTS983011 RDO983009:RDO983011 RNK983009:RNK983011 RXG983009:RXG983011 SHC983009:SHC983011 SQY983009:SQY983011 TAU983009:TAU983011 TKQ983009:TKQ983011 TUM983009:TUM983011 UEI983009:UEI983011 UOE983009:UOE983011 UYA983009:UYA983011 VHW983009:VHW983011 VRS983009:VRS983011 WBO983009:WBO983011 WLK983009:WLK983011 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xr:uid="{00000000-0002-0000-0400-000000000000}">
      <formula1>"N/A,No,Yes Partially,Yes"</formula1>
    </dataValidation>
    <dataValidation type="list" allowBlank="1" showInputMessage="1" showErrorMessage="1" sqref="B65505:B65507 IT65505:IT65507 SP65505:SP65507 ACL65505:ACL65507 AMH65505:AMH65507 AWD65505:AWD65507 BFZ65505:BFZ65507 BPV65505:BPV65507 BZR65505:BZR65507 CJN65505:CJN65507 CTJ65505:CTJ65507 DDF65505:DDF65507 DNB65505:DNB65507 DWX65505:DWX65507 EGT65505:EGT65507 EQP65505:EQP65507 FAL65505:FAL65507 FKH65505:FKH65507 FUD65505:FUD65507 GDZ65505:GDZ65507 GNV65505:GNV65507 GXR65505:GXR65507 HHN65505:HHN65507 HRJ65505:HRJ65507 IBF65505:IBF65507 ILB65505:ILB65507 IUX65505:IUX65507 JET65505:JET65507 JOP65505:JOP65507 JYL65505:JYL65507 KIH65505:KIH65507 KSD65505:KSD65507 LBZ65505:LBZ65507 LLV65505:LLV65507 LVR65505:LVR65507 MFN65505:MFN65507 MPJ65505:MPJ65507 MZF65505:MZF65507 NJB65505:NJB65507 NSX65505:NSX65507 OCT65505:OCT65507 OMP65505:OMP65507 OWL65505:OWL65507 PGH65505:PGH65507 PQD65505:PQD65507 PZZ65505:PZZ65507 QJV65505:QJV65507 QTR65505:QTR65507 RDN65505:RDN65507 RNJ65505:RNJ65507 RXF65505:RXF65507 SHB65505:SHB65507 SQX65505:SQX65507 TAT65505:TAT65507 TKP65505:TKP65507 TUL65505:TUL65507 UEH65505:UEH65507 UOD65505:UOD65507 UXZ65505:UXZ65507 VHV65505:VHV65507 VRR65505:VRR65507 WBN65505:WBN65507 WLJ65505:WLJ65507 WVF65505:WVF65507 B131041:B131043 IT131041:IT131043 SP131041:SP131043 ACL131041:ACL131043 AMH131041:AMH131043 AWD131041:AWD131043 BFZ131041:BFZ131043 BPV131041:BPV131043 BZR131041:BZR131043 CJN131041:CJN131043 CTJ131041:CTJ131043 DDF131041:DDF131043 DNB131041:DNB131043 DWX131041:DWX131043 EGT131041:EGT131043 EQP131041:EQP131043 FAL131041:FAL131043 FKH131041:FKH131043 FUD131041:FUD131043 GDZ131041:GDZ131043 GNV131041:GNV131043 GXR131041:GXR131043 HHN131041:HHN131043 HRJ131041:HRJ131043 IBF131041:IBF131043 ILB131041:ILB131043 IUX131041:IUX131043 JET131041:JET131043 JOP131041:JOP131043 JYL131041:JYL131043 KIH131041:KIH131043 KSD131041:KSD131043 LBZ131041:LBZ131043 LLV131041:LLV131043 LVR131041:LVR131043 MFN131041:MFN131043 MPJ131041:MPJ131043 MZF131041:MZF131043 NJB131041:NJB131043 NSX131041:NSX131043 OCT131041:OCT131043 OMP131041:OMP131043 OWL131041:OWL131043 PGH131041:PGH131043 PQD131041:PQD131043 PZZ131041:PZZ131043 QJV131041:QJV131043 QTR131041:QTR131043 RDN131041:RDN131043 RNJ131041:RNJ131043 RXF131041:RXF131043 SHB131041:SHB131043 SQX131041:SQX131043 TAT131041:TAT131043 TKP131041:TKP131043 TUL131041:TUL131043 UEH131041:UEH131043 UOD131041:UOD131043 UXZ131041:UXZ131043 VHV131041:VHV131043 VRR131041:VRR131043 WBN131041:WBN131043 WLJ131041:WLJ131043 WVF131041:WVF131043 B196577:B196579 IT196577:IT196579 SP196577:SP196579 ACL196577:ACL196579 AMH196577:AMH196579 AWD196577:AWD196579 BFZ196577:BFZ196579 BPV196577:BPV196579 BZR196577:BZR196579 CJN196577:CJN196579 CTJ196577:CTJ196579 DDF196577:DDF196579 DNB196577:DNB196579 DWX196577:DWX196579 EGT196577:EGT196579 EQP196577:EQP196579 FAL196577:FAL196579 FKH196577:FKH196579 FUD196577:FUD196579 GDZ196577:GDZ196579 GNV196577:GNV196579 GXR196577:GXR196579 HHN196577:HHN196579 HRJ196577:HRJ196579 IBF196577:IBF196579 ILB196577:ILB196579 IUX196577:IUX196579 JET196577:JET196579 JOP196577:JOP196579 JYL196577:JYL196579 KIH196577:KIH196579 KSD196577:KSD196579 LBZ196577:LBZ196579 LLV196577:LLV196579 LVR196577:LVR196579 MFN196577:MFN196579 MPJ196577:MPJ196579 MZF196577:MZF196579 NJB196577:NJB196579 NSX196577:NSX196579 OCT196577:OCT196579 OMP196577:OMP196579 OWL196577:OWL196579 PGH196577:PGH196579 PQD196577:PQD196579 PZZ196577:PZZ196579 QJV196577:QJV196579 QTR196577:QTR196579 RDN196577:RDN196579 RNJ196577:RNJ196579 RXF196577:RXF196579 SHB196577:SHB196579 SQX196577:SQX196579 TAT196577:TAT196579 TKP196577:TKP196579 TUL196577:TUL196579 UEH196577:UEH196579 UOD196577:UOD196579 UXZ196577:UXZ196579 VHV196577:VHV196579 VRR196577:VRR196579 WBN196577:WBN196579 WLJ196577:WLJ196579 WVF196577:WVF196579 B262113:B262115 IT262113:IT262115 SP262113:SP262115 ACL262113:ACL262115 AMH262113:AMH262115 AWD262113:AWD262115 BFZ262113:BFZ262115 BPV262113:BPV262115 BZR262113:BZR262115 CJN262113:CJN262115 CTJ262113:CTJ262115 DDF262113:DDF262115 DNB262113:DNB262115 DWX262113:DWX262115 EGT262113:EGT262115 EQP262113:EQP262115 FAL262113:FAL262115 FKH262113:FKH262115 FUD262113:FUD262115 GDZ262113:GDZ262115 GNV262113:GNV262115 GXR262113:GXR262115 HHN262113:HHN262115 HRJ262113:HRJ262115 IBF262113:IBF262115 ILB262113:ILB262115 IUX262113:IUX262115 JET262113:JET262115 JOP262113:JOP262115 JYL262113:JYL262115 KIH262113:KIH262115 KSD262113:KSD262115 LBZ262113:LBZ262115 LLV262113:LLV262115 LVR262113:LVR262115 MFN262113:MFN262115 MPJ262113:MPJ262115 MZF262113:MZF262115 NJB262113:NJB262115 NSX262113:NSX262115 OCT262113:OCT262115 OMP262113:OMP262115 OWL262113:OWL262115 PGH262113:PGH262115 PQD262113:PQD262115 PZZ262113:PZZ262115 QJV262113:QJV262115 QTR262113:QTR262115 RDN262113:RDN262115 RNJ262113:RNJ262115 RXF262113:RXF262115 SHB262113:SHB262115 SQX262113:SQX262115 TAT262113:TAT262115 TKP262113:TKP262115 TUL262113:TUL262115 UEH262113:UEH262115 UOD262113:UOD262115 UXZ262113:UXZ262115 VHV262113:VHV262115 VRR262113:VRR262115 WBN262113:WBN262115 WLJ262113:WLJ262115 WVF262113:WVF262115 B327649:B327651 IT327649:IT327651 SP327649:SP327651 ACL327649:ACL327651 AMH327649:AMH327651 AWD327649:AWD327651 BFZ327649:BFZ327651 BPV327649:BPV327651 BZR327649:BZR327651 CJN327649:CJN327651 CTJ327649:CTJ327651 DDF327649:DDF327651 DNB327649:DNB327651 DWX327649:DWX327651 EGT327649:EGT327651 EQP327649:EQP327651 FAL327649:FAL327651 FKH327649:FKH327651 FUD327649:FUD327651 GDZ327649:GDZ327651 GNV327649:GNV327651 GXR327649:GXR327651 HHN327649:HHN327651 HRJ327649:HRJ327651 IBF327649:IBF327651 ILB327649:ILB327651 IUX327649:IUX327651 JET327649:JET327651 JOP327649:JOP327651 JYL327649:JYL327651 KIH327649:KIH327651 KSD327649:KSD327651 LBZ327649:LBZ327651 LLV327649:LLV327651 LVR327649:LVR327651 MFN327649:MFN327651 MPJ327649:MPJ327651 MZF327649:MZF327651 NJB327649:NJB327651 NSX327649:NSX327651 OCT327649:OCT327651 OMP327649:OMP327651 OWL327649:OWL327651 PGH327649:PGH327651 PQD327649:PQD327651 PZZ327649:PZZ327651 QJV327649:QJV327651 QTR327649:QTR327651 RDN327649:RDN327651 RNJ327649:RNJ327651 RXF327649:RXF327651 SHB327649:SHB327651 SQX327649:SQX327651 TAT327649:TAT327651 TKP327649:TKP327651 TUL327649:TUL327651 UEH327649:UEH327651 UOD327649:UOD327651 UXZ327649:UXZ327651 VHV327649:VHV327651 VRR327649:VRR327651 WBN327649:WBN327651 WLJ327649:WLJ327651 WVF327649:WVF327651 B393185:B393187 IT393185:IT393187 SP393185:SP393187 ACL393185:ACL393187 AMH393185:AMH393187 AWD393185:AWD393187 BFZ393185:BFZ393187 BPV393185:BPV393187 BZR393185:BZR393187 CJN393185:CJN393187 CTJ393185:CTJ393187 DDF393185:DDF393187 DNB393185:DNB393187 DWX393185:DWX393187 EGT393185:EGT393187 EQP393185:EQP393187 FAL393185:FAL393187 FKH393185:FKH393187 FUD393185:FUD393187 GDZ393185:GDZ393187 GNV393185:GNV393187 GXR393185:GXR393187 HHN393185:HHN393187 HRJ393185:HRJ393187 IBF393185:IBF393187 ILB393185:ILB393187 IUX393185:IUX393187 JET393185:JET393187 JOP393185:JOP393187 JYL393185:JYL393187 KIH393185:KIH393187 KSD393185:KSD393187 LBZ393185:LBZ393187 LLV393185:LLV393187 LVR393185:LVR393187 MFN393185:MFN393187 MPJ393185:MPJ393187 MZF393185:MZF393187 NJB393185:NJB393187 NSX393185:NSX393187 OCT393185:OCT393187 OMP393185:OMP393187 OWL393185:OWL393187 PGH393185:PGH393187 PQD393185:PQD393187 PZZ393185:PZZ393187 QJV393185:QJV393187 QTR393185:QTR393187 RDN393185:RDN393187 RNJ393185:RNJ393187 RXF393185:RXF393187 SHB393185:SHB393187 SQX393185:SQX393187 TAT393185:TAT393187 TKP393185:TKP393187 TUL393185:TUL393187 UEH393185:UEH393187 UOD393185:UOD393187 UXZ393185:UXZ393187 VHV393185:VHV393187 VRR393185:VRR393187 WBN393185:WBN393187 WLJ393185:WLJ393187 WVF393185:WVF393187 B458721:B458723 IT458721:IT458723 SP458721:SP458723 ACL458721:ACL458723 AMH458721:AMH458723 AWD458721:AWD458723 BFZ458721:BFZ458723 BPV458721:BPV458723 BZR458721:BZR458723 CJN458721:CJN458723 CTJ458721:CTJ458723 DDF458721:DDF458723 DNB458721:DNB458723 DWX458721:DWX458723 EGT458721:EGT458723 EQP458721:EQP458723 FAL458721:FAL458723 FKH458721:FKH458723 FUD458721:FUD458723 GDZ458721:GDZ458723 GNV458721:GNV458723 GXR458721:GXR458723 HHN458721:HHN458723 HRJ458721:HRJ458723 IBF458721:IBF458723 ILB458721:ILB458723 IUX458721:IUX458723 JET458721:JET458723 JOP458721:JOP458723 JYL458721:JYL458723 KIH458721:KIH458723 KSD458721:KSD458723 LBZ458721:LBZ458723 LLV458721:LLV458723 LVR458721:LVR458723 MFN458721:MFN458723 MPJ458721:MPJ458723 MZF458721:MZF458723 NJB458721:NJB458723 NSX458721:NSX458723 OCT458721:OCT458723 OMP458721:OMP458723 OWL458721:OWL458723 PGH458721:PGH458723 PQD458721:PQD458723 PZZ458721:PZZ458723 QJV458721:QJV458723 QTR458721:QTR458723 RDN458721:RDN458723 RNJ458721:RNJ458723 RXF458721:RXF458723 SHB458721:SHB458723 SQX458721:SQX458723 TAT458721:TAT458723 TKP458721:TKP458723 TUL458721:TUL458723 UEH458721:UEH458723 UOD458721:UOD458723 UXZ458721:UXZ458723 VHV458721:VHV458723 VRR458721:VRR458723 WBN458721:WBN458723 WLJ458721:WLJ458723 WVF458721:WVF458723 B524257:B524259 IT524257:IT524259 SP524257:SP524259 ACL524257:ACL524259 AMH524257:AMH524259 AWD524257:AWD524259 BFZ524257:BFZ524259 BPV524257:BPV524259 BZR524257:BZR524259 CJN524257:CJN524259 CTJ524257:CTJ524259 DDF524257:DDF524259 DNB524257:DNB524259 DWX524257:DWX524259 EGT524257:EGT524259 EQP524257:EQP524259 FAL524257:FAL524259 FKH524257:FKH524259 FUD524257:FUD524259 GDZ524257:GDZ524259 GNV524257:GNV524259 GXR524257:GXR524259 HHN524257:HHN524259 HRJ524257:HRJ524259 IBF524257:IBF524259 ILB524257:ILB524259 IUX524257:IUX524259 JET524257:JET524259 JOP524257:JOP524259 JYL524257:JYL524259 KIH524257:KIH524259 KSD524257:KSD524259 LBZ524257:LBZ524259 LLV524257:LLV524259 LVR524257:LVR524259 MFN524257:MFN524259 MPJ524257:MPJ524259 MZF524257:MZF524259 NJB524257:NJB524259 NSX524257:NSX524259 OCT524257:OCT524259 OMP524257:OMP524259 OWL524257:OWL524259 PGH524257:PGH524259 PQD524257:PQD524259 PZZ524257:PZZ524259 QJV524257:QJV524259 QTR524257:QTR524259 RDN524257:RDN524259 RNJ524257:RNJ524259 RXF524257:RXF524259 SHB524257:SHB524259 SQX524257:SQX524259 TAT524257:TAT524259 TKP524257:TKP524259 TUL524257:TUL524259 UEH524257:UEH524259 UOD524257:UOD524259 UXZ524257:UXZ524259 VHV524257:VHV524259 VRR524257:VRR524259 WBN524257:WBN524259 WLJ524257:WLJ524259 WVF524257:WVF524259 B589793:B589795 IT589793:IT589795 SP589793:SP589795 ACL589793:ACL589795 AMH589793:AMH589795 AWD589793:AWD589795 BFZ589793:BFZ589795 BPV589793:BPV589795 BZR589793:BZR589795 CJN589793:CJN589795 CTJ589793:CTJ589795 DDF589793:DDF589795 DNB589793:DNB589795 DWX589793:DWX589795 EGT589793:EGT589795 EQP589793:EQP589795 FAL589793:FAL589795 FKH589793:FKH589795 FUD589793:FUD589795 GDZ589793:GDZ589795 GNV589793:GNV589795 GXR589793:GXR589795 HHN589793:HHN589795 HRJ589793:HRJ589795 IBF589793:IBF589795 ILB589793:ILB589795 IUX589793:IUX589795 JET589793:JET589795 JOP589793:JOP589795 JYL589793:JYL589795 KIH589793:KIH589795 KSD589793:KSD589795 LBZ589793:LBZ589795 LLV589793:LLV589795 LVR589793:LVR589795 MFN589793:MFN589795 MPJ589793:MPJ589795 MZF589793:MZF589795 NJB589793:NJB589795 NSX589793:NSX589795 OCT589793:OCT589795 OMP589793:OMP589795 OWL589793:OWL589795 PGH589793:PGH589795 PQD589793:PQD589795 PZZ589793:PZZ589795 QJV589793:QJV589795 QTR589793:QTR589795 RDN589793:RDN589795 RNJ589793:RNJ589795 RXF589793:RXF589795 SHB589793:SHB589795 SQX589793:SQX589795 TAT589793:TAT589795 TKP589793:TKP589795 TUL589793:TUL589795 UEH589793:UEH589795 UOD589793:UOD589795 UXZ589793:UXZ589795 VHV589793:VHV589795 VRR589793:VRR589795 WBN589793:WBN589795 WLJ589793:WLJ589795 WVF589793:WVF589795 B655329:B655331 IT655329:IT655331 SP655329:SP655331 ACL655329:ACL655331 AMH655329:AMH655331 AWD655329:AWD655331 BFZ655329:BFZ655331 BPV655329:BPV655331 BZR655329:BZR655331 CJN655329:CJN655331 CTJ655329:CTJ655331 DDF655329:DDF655331 DNB655329:DNB655331 DWX655329:DWX655331 EGT655329:EGT655331 EQP655329:EQP655331 FAL655329:FAL655331 FKH655329:FKH655331 FUD655329:FUD655331 GDZ655329:GDZ655331 GNV655329:GNV655331 GXR655329:GXR655331 HHN655329:HHN655331 HRJ655329:HRJ655331 IBF655329:IBF655331 ILB655329:ILB655331 IUX655329:IUX655331 JET655329:JET655331 JOP655329:JOP655331 JYL655329:JYL655331 KIH655329:KIH655331 KSD655329:KSD655331 LBZ655329:LBZ655331 LLV655329:LLV655331 LVR655329:LVR655331 MFN655329:MFN655331 MPJ655329:MPJ655331 MZF655329:MZF655331 NJB655329:NJB655331 NSX655329:NSX655331 OCT655329:OCT655331 OMP655329:OMP655331 OWL655329:OWL655331 PGH655329:PGH655331 PQD655329:PQD655331 PZZ655329:PZZ655331 QJV655329:QJV655331 QTR655329:QTR655331 RDN655329:RDN655331 RNJ655329:RNJ655331 RXF655329:RXF655331 SHB655329:SHB655331 SQX655329:SQX655331 TAT655329:TAT655331 TKP655329:TKP655331 TUL655329:TUL655331 UEH655329:UEH655331 UOD655329:UOD655331 UXZ655329:UXZ655331 VHV655329:VHV655331 VRR655329:VRR655331 WBN655329:WBN655331 WLJ655329:WLJ655331 WVF655329:WVF655331 B720865:B720867 IT720865:IT720867 SP720865:SP720867 ACL720865:ACL720867 AMH720865:AMH720867 AWD720865:AWD720867 BFZ720865:BFZ720867 BPV720865:BPV720867 BZR720865:BZR720867 CJN720865:CJN720867 CTJ720865:CTJ720867 DDF720865:DDF720867 DNB720865:DNB720867 DWX720865:DWX720867 EGT720865:EGT720867 EQP720865:EQP720867 FAL720865:FAL720867 FKH720865:FKH720867 FUD720865:FUD720867 GDZ720865:GDZ720867 GNV720865:GNV720867 GXR720865:GXR720867 HHN720865:HHN720867 HRJ720865:HRJ720867 IBF720865:IBF720867 ILB720865:ILB720867 IUX720865:IUX720867 JET720865:JET720867 JOP720865:JOP720867 JYL720865:JYL720867 KIH720865:KIH720867 KSD720865:KSD720867 LBZ720865:LBZ720867 LLV720865:LLV720867 LVR720865:LVR720867 MFN720865:MFN720867 MPJ720865:MPJ720867 MZF720865:MZF720867 NJB720865:NJB720867 NSX720865:NSX720867 OCT720865:OCT720867 OMP720865:OMP720867 OWL720865:OWL720867 PGH720865:PGH720867 PQD720865:PQD720867 PZZ720865:PZZ720867 QJV720865:QJV720867 QTR720865:QTR720867 RDN720865:RDN720867 RNJ720865:RNJ720867 RXF720865:RXF720867 SHB720865:SHB720867 SQX720865:SQX720867 TAT720865:TAT720867 TKP720865:TKP720867 TUL720865:TUL720867 UEH720865:UEH720867 UOD720865:UOD720867 UXZ720865:UXZ720867 VHV720865:VHV720867 VRR720865:VRR720867 WBN720865:WBN720867 WLJ720865:WLJ720867 WVF720865:WVF720867 B786401:B786403 IT786401:IT786403 SP786401:SP786403 ACL786401:ACL786403 AMH786401:AMH786403 AWD786401:AWD786403 BFZ786401:BFZ786403 BPV786401:BPV786403 BZR786401:BZR786403 CJN786401:CJN786403 CTJ786401:CTJ786403 DDF786401:DDF786403 DNB786401:DNB786403 DWX786401:DWX786403 EGT786401:EGT786403 EQP786401:EQP786403 FAL786401:FAL786403 FKH786401:FKH786403 FUD786401:FUD786403 GDZ786401:GDZ786403 GNV786401:GNV786403 GXR786401:GXR786403 HHN786401:HHN786403 HRJ786401:HRJ786403 IBF786401:IBF786403 ILB786401:ILB786403 IUX786401:IUX786403 JET786401:JET786403 JOP786401:JOP786403 JYL786401:JYL786403 KIH786401:KIH786403 KSD786401:KSD786403 LBZ786401:LBZ786403 LLV786401:LLV786403 LVR786401:LVR786403 MFN786401:MFN786403 MPJ786401:MPJ786403 MZF786401:MZF786403 NJB786401:NJB786403 NSX786401:NSX786403 OCT786401:OCT786403 OMP786401:OMP786403 OWL786401:OWL786403 PGH786401:PGH786403 PQD786401:PQD786403 PZZ786401:PZZ786403 QJV786401:QJV786403 QTR786401:QTR786403 RDN786401:RDN786403 RNJ786401:RNJ786403 RXF786401:RXF786403 SHB786401:SHB786403 SQX786401:SQX786403 TAT786401:TAT786403 TKP786401:TKP786403 TUL786401:TUL786403 UEH786401:UEH786403 UOD786401:UOD786403 UXZ786401:UXZ786403 VHV786401:VHV786403 VRR786401:VRR786403 WBN786401:WBN786403 WLJ786401:WLJ786403 WVF786401:WVF786403 B851937:B851939 IT851937:IT851939 SP851937:SP851939 ACL851937:ACL851939 AMH851937:AMH851939 AWD851937:AWD851939 BFZ851937:BFZ851939 BPV851937:BPV851939 BZR851937:BZR851939 CJN851937:CJN851939 CTJ851937:CTJ851939 DDF851937:DDF851939 DNB851937:DNB851939 DWX851937:DWX851939 EGT851937:EGT851939 EQP851937:EQP851939 FAL851937:FAL851939 FKH851937:FKH851939 FUD851937:FUD851939 GDZ851937:GDZ851939 GNV851937:GNV851939 GXR851937:GXR851939 HHN851937:HHN851939 HRJ851937:HRJ851939 IBF851937:IBF851939 ILB851937:ILB851939 IUX851937:IUX851939 JET851937:JET851939 JOP851937:JOP851939 JYL851937:JYL851939 KIH851937:KIH851939 KSD851937:KSD851939 LBZ851937:LBZ851939 LLV851937:LLV851939 LVR851937:LVR851939 MFN851937:MFN851939 MPJ851937:MPJ851939 MZF851937:MZF851939 NJB851937:NJB851939 NSX851937:NSX851939 OCT851937:OCT851939 OMP851937:OMP851939 OWL851937:OWL851939 PGH851937:PGH851939 PQD851937:PQD851939 PZZ851937:PZZ851939 QJV851937:QJV851939 QTR851937:QTR851939 RDN851937:RDN851939 RNJ851937:RNJ851939 RXF851937:RXF851939 SHB851937:SHB851939 SQX851937:SQX851939 TAT851937:TAT851939 TKP851937:TKP851939 TUL851937:TUL851939 UEH851937:UEH851939 UOD851937:UOD851939 UXZ851937:UXZ851939 VHV851937:VHV851939 VRR851937:VRR851939 WBN851937:WBN851939 WLJ851937:WLJ851939 WVF851937:WVF851939 B917473:B917475 IT917473:IT917475 SP917473:SP917475 ACL917473:ACL917475 AMH917473:AMH917475 AWD917473:AWD917475 BFZ917473:BFZ917475 BPV917473:BPV917475 BZR917473:BZR917475 CJN917473:CJN917475 CTJ917473:CTJ917475 DDF917473:DDF917475 DNB917473:DNB917475 DWX917473:DWX917475 EGT917473:EGT917475 EQP917473:EQP917475 FAL917473:FAL917475 FKH917473:FKH917475 FUD917473:FUD917475 GDZ917473:GDZ917475 GNV917473:GNV917475 GXR917473:GXR917475 HHN917473:HHN917475 HRJ917473:HRJ917475 IBF917473:IBF917475 ILB917473:ILB917475 IUX917473:IUX917475 JET917473:JET917475 JOP917473:JOP917475 JYL917473:JYL917475 KIH917473:KIH917475 KSD917473:KSD917475 LBZ917473:LBZ917475 LLV917473:LLV917475 LVR917473:LVR917475 MFN917473:MFN917475 MPJ917473:MPJ917475 MZF917473:MZF917475 NJB917473:NJB917475 NSX917473:NSX917475 OCT917473:OCT917475 OMP917473:OMP917475 OWL917473:OWL917475 PGH917473:PGH917475 PQD917473:PQD917475 PZZ917473:PZZ917475 QJV917473:QJV917475 QTR917473:QTR917475 RDN917473:RDN917475 RNJ917473:RNJ917475 RXF917473:RXF917475 SHB917473:SHB917475 SQX917473:SQX917475 TAT917473:TAT917475 TKP917473:TKP917475 TUL917473:TUL917475 UEH917473:UEH917475 UOD917473:UOD917475 UXZ917473:UXZ917475 VHV917473:VHV917475 VRR917473:VRR917475 WBN917473:WBN917475 WLJ917473:WLJ917475 WVF917473:WVF917475 B983009:B983011 IT983009:IT983011 SP983009:SP983011 ACL983009:ACL983011 AMH983009:AMH983011 AWD983009:AWD983011 BFZ983009:BFZ983011 BPV983009:BPV983011 BZR983009:BZR983011 CJN983009:CJN983011 CTJ983009:CTJ983011 DDF983009:DDF983011 DNB983009:DNB983011 DWX983009:DWX983011 EGT983009:EGT983011 EQP983009:EQP983011 FAL983009:FAL983011 FKH983009:FKH983011 FUD983009:FUD983011 GDZ983009:GDZ983011 GNV983009:GNV983011 GXR983009:GXR983011 HHN983009:HHN983011 HRJ983009:HRJ983011 IBF983009:IBF983011 ILB983009:ILB983011 IUX983009:IUX983011 JET983009:JET983011 JOP983009:JOP983011 JYL983009:JYL983011 KIH983009:KIH983011 KSD983009:KSD983011 LBZ983009:LBZ983011 LLV983009:LLV983011 LVR983009:LVR983011 MFN983009:MFN983011 MPJ983009:MPJ983011 MZF983009:MZF983011 NJB983009:NJB983011 NSX983009:NSX983011 OCT983009:OCT983011 OMP983009:OMP983011 OWL983009:OWL983011 PGH983009:PGH983011 PQD983009:PQD983011 PZZ983009:PZZ983011 QJV983009:QJV983011 QTR983009:QTR983011 RDN983009:RDN983011 RNJ983009:RNJ983011 RXF983009:RXF983011 SHB983009:SHB983011 SQX983009:SQX983011 TAT983009:TAT983011 TKP983009:TKP983011 TUL983009:TUL983011 UEH983009:UEH983011 UOD983009:UOD983011 UXZ983009:UXZ983011 VHV983009:VHV983011 VRR983009:VRR983011 WBN983009:WBN983011 WLJ983009:WLJ983011 WVF983009:WVF983011 B22 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B17" xr:uid="{00000000-0002-0000-0400-000001000000}">
      <formula1>"O,R,SI,MI"</formula1>
    </dataValidation>
  </dataValidations>
  <pageMargins left="0.75" right="0.75" top="1" bottom="1" header="0.5" footer="0.5"/>
  <pageSetup paperSize="9" scale="81"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'Rating Information &amp;  Annex'!$J$10:$J$14</xm:f>
          </x14:formula1>
          <xm:sqref>B19:B21 B24:B25 B4:B7 B10:B16</xm:sqref>
        </x14:dataValidation>
        <x14:dataValidation type="list" allowBlank="1" showInputMessage="1" showErrorMessage="1" xr:uid="{00000000-0002-0000-0400-000003000000}">
          <x14:formula1>
            <xm:f>'Rating Information &amp;  Annex'!$K$3:$K$7</xm:f>
          </x14:formula1>
          <xm:sqref>C19:C21 C10:C16 C4:C7 C24:C25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T40"/>
  <sheetViews>
    <sheetView showGridLines="0" topLeftCell="J1" zoomScaleNormal="100" workbookViewId="0">
      <selection activeCell="Q7" sqref="Q7"/>
    </sheetView>
  </sheetViews>
  <sheetFormatPr defaultColWidth="8.7109375" defaultRowHeight="12.75" x14ac:dyDescent="0.2"/>
  <cols>
    <col min="1" max="9" width="9.28515625" style="4"/>
    <col min="10" max="10" width="10.28515625" style="4" customWidth="1"/>
    <col min="11" max="11" width="7.42578125" style="4" customWidth="1"/>
    <col min="12" max="12" width="28.7109375" style="4" bestFit="1" customWidth="1"/>
    <col min="13" max="13" width="7.7109375" style="4" customWidth="1"/>
    <col min="14" max="14" width="11.28515625" style="4" customWidth="1"/>
    <col min="15" max="15" width="7.42578125" style="4" customWidth="1"/>
    <col min="16" max="16" width="12.28515625" style="4" customWidth="1"/>
    <col min="17" max="17" width="9.28515625" style="4"/>
    <col min="18" max="18" width="13.7109375" style="4" customWidth="1"/>
    <col min="19" max="19" width="5.7109375" style="4" customWidth="1"/>
    <col min="20" max="265" width="9.28515625" style="4"/>
    <col min="266" max="266" width="10.28515625" style="4" customWidth="1"/>
    <col min="267" max="267" width="7.42578125" style="4" customWidth="1"/>
    <col min="268" max="268" width="17.7109375" style="4" customWidth="1"/>
    <col min="269" max="269" width="5.42578125" style="4" customWidth="1"/>
    <col min="270" max="270" width="11.28515625" style="4" customWidth="1"/>
    <col min="271" max="271" width="7.42578125" style="4" customWidth="1"/>
    <col min="272" max="272" width="12.28515625" style="4" customWidth="1"/>
    <col min="273" max="273" width="9.28515625" style="4"/>
    <col min="274" max="274" width="13.7109375" style="4" customWidth="1"/>
    <col min="275" max="275" width="3.7109375" style="4" customWidth="1"/>
    <col min="276" max="521" width="9.28515625" style="4"/>
    <col min="522" max="522" width="10.28515625" style="4" customWidth="1"/>
    <col min="523" max="523" width="7.42578125" style="4" customWidth="1"/>
    <col min="524" max="524" width="17.7109375" style="4" customWidth="1"/>
    <col min="525" max="525" width="5.42578125" style="4" customWidth="1"/>
    <col min="526" max="526" width="11.28515625" style="4" customWidth="1"/>
    <col min="527" max="527" width="7.42578125" style="4" customWidth="1"/>
    <col min="528" max="528" width="12.28515625" style="4" customWidth="1"/>
    <col min="529" max="529" width="9.28515625" style="4"/>
    <col min="530" max="530" width="13.7109375" style="4" customWidth="1"/>
    <col min="531" max="531" width="3.7109375" style="4" customWidth="1"/>
    <col min="532" max="777" width="9.28515625" style="4"/>
    <col min="778" max="778" width="10.28515625" style="4" customWidth="1"/>
    <col min="779" max="779" width="7.42578125" style="4" customWidth="1"/>
    <col min="780" max="780" width="17.7109375" style="4" customWidth="1"/>
    <col min="781" max="781" width="5.42578125" style="4" customWidth="1"/>
    <col min="782" max="782" width="11.28515625" style="4" customWidth="1"/>
    <col min="783" max="783" width="7.42578125" style="4" customWidth="1"/>
    <col min="784" max="784" width="12.28515625" style="4" customWidth="1"/>
    <col min="785" max="785" width="9.28515625" style="4"/>
    <col min="786" max="786" width="13.7109375" style="4" customWidth="1"/>
    <col min="787" max="787" width="3.7109375" style="4" customWidth="1"/>
    <col min="788" max="1033" width="9.28515625" style="4"/>
    <col min="1034" max="1034" width="10.28515625" style="4" customWidth="1"/>
    <col min="1035" max="1035" width="7.42578125" style="4" customWidth="1"/>
    <col min="1036" max="1036" width="17.7109375" style="4" customWidth="1"/>
    <col min="1037" max="1037" width="5.42578125" style="4" customWidth="1"/>
    <col min="1038" max="1038" width="11.28515625" style="4" customWidth="1"/>
    <col min="1039" max="1039" width="7.42578125" style="4" customWidth="1"/>
    <col min="1040" max="1040" width="12.28515625" style="4" customWidth="1"/>
    <col min="1041" max="1041" width="9.28515625" style="4"/>
    <col min="1042" max="1042" width="13.7109375" style="4" customWidth="1"/>
    <col min="1043" max="1043" width="3.7109375" style="4" customWidth="1"/>
    <col min="1044" max="1289" width="9.28515625" style="4"/>
    <col min="1290" max="1290" width="10.28515625" style="4" customWidth="1"/>
    <col min="1291" max="1291" width="7.42578125" style="4" customWidth="1"/>
    <col min="1292" max="1292" width="17.7109375" style="4" customWidth="1"/>
    <col min="1293" max="1293" width="5.42578125" style="4" customWidth="1"/>
    <col min="1294" max="1294" width="11.28515625" style="4" customWidth="1"/>
    <col min="1295" max="1295" width="7.42578125" style="4" customWidth="1"/>
    <col min="1296" max="1296" width="12.28515625" style="4" customWidth="1"/>
    <col min="1297" max="1297" width="9.28515625" style="4"/>
    <col min="1298" max="1298" width="13.7109375" style="4" customWidth="1"/>
    <col min="1299" max="1299" width="3.7109375" style="4" customWidth="1"/>
    <col min="1300" max="1545" width="9.28515625" style="4"/>
    <col min="1546" max="1546" width="10.28515625" style="4" customWidth="1"/>
    <col min="1547" max="1547" width="7.42578125" style="4" customWidth="1"/>
    <col min="1548" max="1548" width="17.7109375" style="4" customWidth="1"/>
    <col min="1549" max="1549" width="5.42578125" style="4" customWidth="1"/>
    <col min="1550" max="1550" width="11.28515625" style="4" customWidth="1"/>
    <col min="1551" max="1551" width="7.42578125" style="4" customWidth="1"/>
    <col min="1552" max="1552" width="12.28515625" style="4" customWidth="1"/>
    <col min="1553" max="1553" width="9.28515625" style="4"/>
    <col min="1554" max="1554" width="13.7109375" style="4" customWidth="1"/>
    <col min="1555" max="1555" width="3.7109375" style="4" customWidth="1"/>
    <col min="1556" max="1801" width="9.28515625" style="4"/>
    <col min="1802" max="1802" width="10.28515625" style="4" customWidth="1"/>
    <col min="1803" max="1803" width="7.42578125" style="4" customWidth="1"/>
    <col min="1804" max="1804" width="17.7109375" style="4" customWidth="1"/>
    <col min="1805" max="1805" width="5.42578125" style="4" customWidth="1"/>
    <col min="1806" max="1806" width="11.28515625" style="4" customWidth="1"/>
    <col min="1807" max="1807" width="7.42578125" style="4" customWidth="1"/>
    <col min="1808" max="1808" width="12.28515625" style="4" customWidth="1"/>
    <col min="1809" max="1809" width="9.28515625" style="4"/>
    <col min="1810" max="1810" width="13.7109375" style="4" customWidth="1"/>
    <col min="1811" max="1811" width="3.7109375" style="4" customWidth="1"/>
    <col min="1812" max="2057" width="9.28515625" style="4"/>
    <col min="2058" max="2058" width="10.28515625" style="4" customWidth="1"/>
    <col min="2059" max="2059" width="7.42578125" style="4" customWidth="1"/>
    <col min="2060" max="2060" width="17.7109375" style="4" customWidth="1"/>
    <col min="2061" max="2061" width="5.42578125" style="4" customWidth="1"/>
    <col min="2062" max="2062" width="11.28515625" style="4" customWidth="1"/>
    <col min="2063" max="2063" width="7.42578125" style="4" customWidth="1"/>
    <col min="2064" max="2064" width="12.28515625" style="4" customWidth="1"/>
    <col min="2065" max="2065" width="9.28515625" style="4"/>
    <col min="2066" max="2066" width="13.7109375" style="4" customWidth="1"/>
    <col min="2067" max="2067" width="3.7109375" style="4" customWidth="1"/>
    <col min="2068" max="2313" width="9.28515625" style="4"/>
    <col min="2314" max="2314" width="10.28515625" style="4" customWidth="1"/>
    <col min="2315" max="2315" width="7.42578125" style="4" customWidth="1"/>
    <col min="2316" max="2316" width="17.7109375" style="4" customWidth="1"/>
    <col min="2317" max="2317" width="5.42578125" style="4" customWidth="1"/>
    <col min="2318" max="2318" width="11.28515625" style="4" customWidth="1"/>
    <col min="2319" max="2319" width="7.42578125" style="4" customWidth="1"/>
    <col min="2320" max="2320" width="12.28515625" style="4" customWidth="1"/>
    <col min="2321" max="2321" width="9.28515625" style="4"/>
    <col min="2322" max="2322" width="13.7109375" style="4" customWidth="1"/>
    <col min="2323" max="2323" width="3.7109375" style="4" customWidth="1"/>
    <col min="2324" max="2569" width="9.28515625" style="4"/>
    <col min="2570" max="2570" width="10.28515625" style="4" customWidth="1"/>
    <col min="2571" max="2571" width="7.42578125" style="4" customWidth="1"/>
    <col min="2572" max="2572" width="17.7109375" style="4" customWidth="1"/>
    <col min="2573" max="2573" width="5.42578125" style="4" customWidth="1"/>
    <col min="2574" max="2574" width="11.28515625" style="4" customWidth="1"/>
    <col min="2575" max="2575" width="7.42578125" style="4" customWidth="1"/>
    <col min="2576" max="2576" width="12.28515625" style="4" customWidth="1"/>
    <col min="2577" max="2577" width="9.28515625" style="4"/>
    <col min="2578" max="2578" width="13.7109375" style="4" customWidth="1"/>
    <col min="2579" max="2579" width="3.7109375" style="4" customWidth="1"/>
    <col min="2580" max="2825" width="9.28515625" style="4"/>
    <col min="2826" max="2826" width="10.28515625" style="4" customWidth="1"/>
    <col min="2827" max="2827" width="7.42578125" style="4" customWidth="1"/>
    <col min="2828" max="2828" width="17.7109375" style="4" customWidth="1"/>
    <col min="2829" max="2829" width="5.42578125" style="4" customWidth="1"/>
    <col min="2830" max="2830" width="11.28515625" style="4" customWidth="1"/>
    <col min="2831" max="2831" width="7.42578125" style="4" customWidth="1"/>
    <col min="2832" max="2832" width="12.28515625" style="4" customWidth="1"/>
    <col min="2833" max="2833" width="9.28515625" style="4"/>
    <col min="2834" max="2834" width="13.7109375" style="4" customWidth="1"/>
    <col min="2835" max="2835" width="3.7109375" style="4" customWidth="1"/>
    <col min="2836" max="3081" width="9.28515625" style="4"/>
    <col min="3082" max="3082" width="10.28515625" style="4" customWidth="1"/>
    <col min="3083" max="3083" width="7.42578125" style="4" customWidth="1"/>
    <col min="3084" max="3084" width="17.7109375" style="4" customWidth="1"/>
    <col min="3085" max="3085" width="5.42578125" style="4" customWidth="1"/>
    <col min="3086" max="3086" width="11.28515625" style="4" customWidth="1"/>
    <col min="3087" max="3087" width="7.42578125" style="4" customWidth="1"/>
    <col min="3088" max="3088" width="12.28515625" style="4" customWidth="1"/>
    <col min="3089" max="3089" width="9.28515625" style="4"/>
    <col min="3090" max="3090" width="13.7109375" style="4" customWidth="1"/>
    <col min="3091" max="3091" width="3.7109375" style="4" customWidth="1"/>
    <col min="3092" max="3337" width="9.28515625" style="4"/>
    <col min="3338" max="3338" width="10.28515625" style="4" customWidth="1"/>
    <col min="3339" max="3339" width="7.42578125" style="4" customWidth="1"/>
    <col min="3340" max="3340" width="17.7109375" style="4" customWidth="1"/>
    <col min="3341" max="3341" width="5.42578125" style="4" customWidth="1"/>
    <col min="3342" max="3342" width="11.28515625" style="4" customWidth="1"/>
    <col min="3343" max="3343" width="7.42578125" style="4" customWidth="1"/>
    <col min="3344" max="3344" width="12.28515625" style="4" customWidth="1"/>
    <col min="3345" max="3345" width="9.28515625" style="4"/>
    <col min="3346" max="3346" width="13.7109375" style="4" customWidth="1"/>
    <col min="3347" max="3347" width="3.7109375" style="4" customWidth="1"/>
    <col min="3348" max="3593" width="9.28515625" style="4"/>
    <col min="3594" max="3594" width="10.28515625" style="4" customWidth="1"/>
    <col min="3595" max="3595" width="7.42578125" style="4" customWidth="1"/>
    <col min="3596" max="3596" width="17.7109375" style="4" customWidth="1"/>
    <col min="3597" max="3597" width="5.42578125" style="4" customWidth="1"/>
    <col min="3598" max="3598" width="11.28515625" style="4" customWidth="1"/>
    <col min="3599" max="3599" width="7.42578125" style="4" customWidth="1"/>
    <col min="3600" max="3600" width="12.28515625" style="4" customWidth="1"/>
    <col min="3601" max="3601" width="9.28515625" style="4"/>
    <col min="3602" max="3602" width="13.7109375" style="4" customWidth="1"/>
    <col min="3603" max="3603" width="3.7109375" style="4" customWidth="1"/>
    <col min="3604" max="3849" width="9.28515625" style="4"/>
    <col min="3850" max="3850" width="10.28515625" style="4" customWidth="1"/>
    <col min="3851" max="3851" width="7.42578125" style="4" customWidth="1"/>
    <col min="3852" max="3852" width="17.7109375" style="4" customWidth="1"/>
    <col min="3853" max="3853" width="5.42578125" style="4" customWidth="1"/>
    <col min="3854" max="3854" width="11.28515625" style="4" customWidth="1"/>
    <col min="3855" max="3855" width="7.42578125" style="4" customWidth="1"/>
    <col min="3856" max="3856" width="12.28515625" style="4" customWidth="1"/>
    <col min="3857" max="3857" width="9.28515625" style="4"/>
    <col min="3858" max="3858" width="13.7109375" style="4" customWidth="1"/>
    <col min="3859" max="3859" width="3.7109375" style="4" customWidth="1"/>
    <col min="3860" max="4105" width="9.28515625" style="4"/>
    <col min="4106" max="4106" width="10.28515625" style="4" customWidth="1"/>
    <col min="4107" max="4107" width="7.42578125" style="4" customWidth="1"/>
    <col min="4108" max="4108" width="17.7109375" style="4" customWidth="1"/>
    <col min="4109" max="4109" width="5.42578125" style="4" customWidth="1"/>
    <col min="4110" max="4110" width="11.28515625" style="4" customWidth="1"/>
    <col min="4111" max="4111" width="7.42578125" style="4" customWidth="1"/>
    <col min="4112" max="4112" width="12.28515625" style="4" customWidth="1"/>
    <col min="4113" max="4113" width="9.28515625" style="4"/>
    <col min="4114" max="4114" width="13.7109375" style="4" customWidth="1"/>
    <col min="4115" max="4115" width="3.7109375" style="4" customWidth="1"/>
    <col min="4116" max="4361" width="9.28515625" style="4"/>
    <col min="4362" max="4362" width="10.28515625" style="4" customWidth="1"/>
    <col min="4363" max="4363" width="7.42578125" style="4" customWidth="1"/>
    <col min="4364" max="4364" width="17.7109375" style="4" customWidth="1"/>
    <col min="4365" max="4365" width="5.42578125" style="4" customWidth="1"/>
    <col min="4366" max="4366" width="11.28515625" style="4" customWidth="1"/>
    <col min="4367" max="4367" width="7.42578125" style="4" customWidth="1"/>
    <col min="4368" max="4368" width="12.28515625" style="4" customWidth="1"/>
    <col min="4369" max="4369" width="9.28515625" style="4"/>
    <col min="4370" max="4370" width="13.7109375" style="4" customWidth="1"/>
    <col min="4371" max="4371" width="3.7109375" style="4" customWidth="1"/>
    <col min="4372" max="4617" width="9.28515625" style="4"/>
    <col min="4618" max="4618" width="10.28515625" style="4" customWidth="1"/>
    <col min="4619" max="4619" width="7.42578125" style="4" customWidth="1"/>
    <col min="4620" max="4620" width="17.7109375" style="4" customWidth="1"/>
    <col min="4621" max="4621" width="5.42578125" style="4" customWidth="1"/>
    <col min="4622" max="4622" width="11.28515625" style="4" customWidth="1"/>
    <col min="4623" max="4623" width="7.42578125" style="4" customWidth="1"/>
    <col min="4624" max="4624" width="12.28515625" style="4" customWidth="1"/>
    <col min="4625" max="4625" width="9.28515625" style="4"/>
    <col min="4626" max="4626" width="13.7109375" style="4" customWidth="1"/>
    <col min="4627" max="4627" width="3.7109375" style="4" customWidth="1"/>
    <col min="4628" max="4873" width="9.28515625" style="4"/>
    <col min="4874" max="4874" width="10.28515625" style="4" customWidth="1"/>
    <col min="4875" max="4875" width="7.42578125" style="4" customWidth="1"/>
    <col min="4876" max="4876" width="17.7109375" style="4" customWidth="1"/>
    <col min="4877" max="4877" width="5.42578125" style="4" customWidth="1"/>
    <col min="4878" max="4878" width="11.28515625" style="4" customWidth="1"/>
    <col min="4879" max="4879" width="7.42578125" style="4" customWidth="1"/>
    <col min="4880" max="4880" width="12.28515625" style="4" customWidth="1"/>
    <col min="4881" max="4881" width="9.28515625" style="4"/>
    <col min="4882" max="4882" width="13.7109375" style="4" customWidth="1"/>
    <col min="4883" max="4883" width="3.7109375" style="4" customWidth="1"/>
    <col min="4884" max="5129" width="9.28515625" style="4"/>
    <col min="5130" max="5130" width="10.28515625" style="4" customWidth="1"/>
    <col min="5131" max="5131" width="7.42578125" style="4" customWidth="1"/>
    <col min="5132" max="5132" width="17.7109375" style="4" customWidth="1"/>
    <col min="5133" max="5133" width="5.42578125" style="4" customWidth="1"/>
    <col min="5134" max="5134" width="11.28515625" style="4" customWidth="1"/>
    <col min="5135" max="5135" width="7.42578125" style="4" customWidth="1"/>
    <col min="5136" max="5136" width="12.28515625" style="4" customWidth="1"/>
    <col min="5137" max="5137" width="9.28515625" style="4"/>
    <col min="5138" max="5138" width="13.7109375" style="4" customWidth="1"/>
    <col min="5139" max="5139" width="3.7109375" style="4" customWidth="1"/>
    <col min="5140" max="5385" width="9.28515625" style="4"/>
    <col min="5386" max="5386" width="10.28515625" style="4" customWidth="1"/>
    <col min="5387" max="5387" width="7.42578125" style="4" customWidth="1"/>
    <col min="5388" max="5388" width="17.7109375" style="4" customWidth="1"/>
    <col min="5389" max="5389" width="5.42578125" style="4" customWidth="1"/>
    <col min="5390" max="5390" width="11.28515625" style="4" customWidth="1"/>
    <col min="5391" max="5391" width="7.42578125" style="4" customWidth="1"/>
    <col min="5392" max="5392" width="12.28515625" style="4" customWidth="1"/>
    <col min="5393" max="5393" width="9.28515625" style="4"/>
    <col min="5394" max="5394" width="13.7109375" style="4" customWidth="1"/>
    <col min="5395" max="5395" width="3.7109375" style="4" customWidth="1"/>
    <col min="5396" max="5641" width="9.28515625" style="4"/>
    <col min="5642" max="5642" width="10.28515625" style="4" customWidth="1"/>
    <col min="5643" max="5643" width="7.42578125" style="4" customWidth="1"/>
    <col min="5644" max="5644" width="17.7109375" style="4" customWidth="1"/>
    <col min="5645" max="5645" width="5.42578125" style="4" customWidth="1"/>
    <col min="5646" max="5646" width="11.28515625" style="4" customWidth="1"/>
    <col min="5647" max="5647" width="7.42578125" style="4" customWidth="1"/>
    <col min="5648" max="5648" width="12.28515625" style="4" customWidth="1"/>
    <col min="5649" max="5649" width="9.28515625" style="4"/>
    <col min="5650" max="5650" width="13.7109375" style="4" customWidth="1"/>
    <col min="5651" max="5651" width="3.7109375" style="4" customWidth="1"/>
    <col min="5652" max="5897" width="9.28515625" style="4"/>
    <col min="5898" max="5898" width="10.28515625" style="4" customWidth="1"/>
    <col min="5899" max="5899" width="7.42578125" style="4" customWidth="1"/>
    <col min="5900" max="5900" width="17.7109375" style="4" customWidth="1"/>
    <col min="5901" max="5901" width="5.42578125" style="4" customWidth="1"/>
    <col min="5902" max="5902" width="11.28515625" style="4" customWidth="1"/>
    <col min="5903" max="5903" width="7.42578125" style="4" customWidth="1"/>
    <col min="5904" max="5904" width="12.28515625" style="4" customWidth="1"/>
    <col min="5905" max="5905" width="9.28515625" style="4"/>
    <col min="5906" max="5906" width="13.7109375" style="4" customWidth="1"/>
    <col min="5907" max="5907" width="3.7109375" style="4" customWidth="1"/>
    <col min="5908" max="6153" width="9.28515625" style="4"/>
    <col min="6154" max="6154" width="10.28515625" style="4" customWidth="1"/>
    <col min="6155" max="6155" width="7.42578125" style="4" customWidth="1"/>
    <col min="6156" max="6156" width="17.7109375" style="4" customWidth="1"/>
    <col min="6157" max="6157" width="5.42578125" style="4" customWidth="1"/>
    <col min="6158" max="6158" width="11.28515625" style="4" customWidth="1"/>
    <col min="6159" max="6159" width="7.42578125" style="4" customWidth="1"/>
    <col min="6160" max="6160" width="12.28515625" style="4" customWidth="1"/>
    <col min="6161" max="6161" width="9.28515625" style="4"/>
    <col min="6162" max="6162" width="13.7109375" style="4" customWidth="1"/>
    <col min="6163" max="6163" width="3.7109375" style="4" customWidth="1"/>
    <col min="6164" max="6409" width="9.28515625" style="4"/>
    <col min="6410" max="6410" width="10.28515625" style="4" customWidth="1"/>
    <col min="6411" max="6411" width="7.42578125" style="4" customWidth="1"/>
    <col min="6412" max="6412" width="17.7109375" style="4" customWidth="1"/>
    <col min="6413" max="6413" width="5.42578125" style="4" customWidth="1"/>
    <col min="6414" max="6414" width="11.28515625" style="4" customWidth="1"/>
    <col min="6415" max="6415" width="7.42578125" style="4" customWidth="1"/>
    <col min="6416" max="6416" width="12.28515625" style="4" customWidth="1"/>
    <col min="6417" max="6417" width="9.28515625" style="4"/>
    <col min="6418" max="6418" width="13.7109375" style="4" customWidth="1"/>
    <col min="6419" max="6419" width="3.7109375" style="4" customWidth="1"/>
    <col min="6420" max="6665" width="9.28515625" style="4"/>
    <col min="6666" max="6666" width="10.28515625" style="4" customWidth="1"/>
    <col min="6667" max="6667" width="7.42578125" style="4" customWidth="1"/>
    <col min="6668" max="6668" width="17.7109375" style="4" customWidth="1"/>
    <col min="6669" max="6669" width="5.42578125" style="4" customWidth="1"/>
    <col min="6670" max="6670" width="11.28515625" style="4" customWidth="1"/>
    <col min="6671" max="6671" width="7.42578125" style="4" customWidth="1"/>
    <col min="6672" max="6672" width="12.28515625" style="4" customWidth="1"/>
    <col min="6673" max="6673" width="9.28515625" style="4"/>
    <col min="6674" max="6674" width="13.7109375" style="4" customWidth="1"/>
    <col min="6675" max="6675" width="3.7109375" style="4" customWidth="1"/>
    <col min="6676" max="6921" width="9.28515625" style="4"/>
    <col min="6922" max="6922" width="10.28515625" style="4" customWidth="1"/>
    <col min="6923" max="6923" width="7.42578125" style="4" customWidth="1"/>
    <col min="6924" max="6924" width="17.7109375" style="4" customWidth="1"/>
    <col min="6925" max="6925" width="5.42578125" style="4" customWidth="1"/>
    <col min="6926" max="6926" width="11.28515625" style="4" customWidth="1"/>
    <col min="6927" max="6927" width="7.42578125" style="4" customWidth="1"/>
    <col min="6928" max="6928" width="12.28515625" style="4" customWidth="1"/>
    <col min="6929" max="6929" width="9.28515625" style="4"/>
    <col min="6930" max="6930" width="13.7109375" style="4" customWidth="1"/>
    <col min="6931" max="6931" width="3.7109375" style="4" customWidth="1"/>
    <col min="6932" max="7177" width="9.28515625" style="4"/>
    <col min="7178" max="7178" width="10.28515625" style="4" customWidth="1"/>
    <col min="7179" max="7179" width="7.42578125" style="4" customWidth="1"/>
    <col min="7180" max="7180" width="17.7109375" style="4" customWidth="1"/>
    <col min="7181" max="7181" width="5.42578125" style="4" customWidth="1"/>
    <col min="7182" max="7182" width="11.28515625" style="4" customWidth="1"/>
    <col min="7183" max="7183" width="7.42578125" style="4" customWidth="1"/>
    <col min="7184" max="7184" width="12.28515625" style="4" customWidth="1"/>
    <col min="7185" max="7185" width="9.28515625" style="4"/>
    <col min="7186" max="7186" width="13.7109375" style="4" customWidth="1"/>
    <col min="7187" max="7187" width="3.7109375" style="4" customWidth="1"/>
    <col min="7188" max="7433" width="9.28515625" style="4"/>
    <col min="7434" max="7434" width="10.28515625" style="4" customWidth="1"/>
    <col min="7435" max="7435" width="7.42578125" style="4" customWidth="1"/>
    <col min="7436" max="7436" width="17.7109375" style="4" customWidth="1"/>
    <col min="7437" max="7437" width="5.42578125" style="4" customWidth="1"/>
    <col min="7438" max="7438" width="11.28515625" style="4" customWidth="1"/>
    <col min="7439" max="7439" width="7.42578125" style="4" customWidth="1"/>
    <col min="7440" max="7440" width="12.28515625" style="4" customWidth="1"/>
    <col min="7441" max="7441" width="9.28515625" style="4"/>
    <col min="7442" max="7442" width="13.7109375" style="4" customWidth="1"/>
    <col min="7443" max="7443" width="3.7109375" style="4" customWidth="1"/>
    <col min="7444" max="7689" width="9.28515625" style="4"/>
    <col min="7690" max="7690" width="10.28515625" style="4" customWidth="1"/>
    <col min="7691" max="7691" width="7.42578125" style="4" customWidth="1"/>
    <col min="7692" max="7692" width="17.7109375" style="4" customWidth="1"/>
    <col min="7693" max="7693" width="5.42578125" style="4" customWidth="1"/>
    <col min="7694" max="7694" width="11.28515625" style="4" customWidth="1"/>
    <col min="7695" max="7695" width="7.42578125" style="4" customWidth="1"/>
    <col min="7696" max="7696" width="12.28515625" style="4" customWidth="1"/>
    <col min="7697" max="7697" width="9.28515625" style="4"/>
    <col min="7698" max="7698" width="13.7109375" style="4" customWidth="1"/>
    <col min="7699" max="7699" width="3.7109375" style="4" customWidth="1"/>
    <col min="7700" max="7945" width="9.28515625" style="4"/>
    <col min="7946" max="7946" width="10.28515625" style="4" customWidth="1"/>
    <col min="7947" max="7947" width="7.42578125" style="4" customWidth="1"/>
    <col min="7948" max="7948" width="17.7109375" style="4" customWidth="1"/>
    <col min="7949" max="7949" width="5.42578125" style="4" customWidth="1"/>
    <col min="7950" max="7950" width="11.28515625" style="4" customWidth="1"/>
    <col min="7951" max="7951" width="7.42578125" style="4" customWidth="1"/>
    <col min="7952" max="7952" width="12.28515625" style="4" customWidth="1"/>
    <col min="7953" max="7953" width="9.28515625" style="4"/>
    <col min="7954" max="7954" width="13.7109375" style="4" customWidth="1"/>
    <col min="7955" max="7955" width="3.7109375" style="4" customWidth="1"/>
    <col min="7956" max="8201" width="9.28515625" style="4"/>
    <col min="8202" max="8202" width="10.28515625" style="4" customWidth="1"/>
    <col min="8203" max="8203" width="7.42578125" style="4" customWidth="1"/>
    <col min="8204" max="8204" width="17.7109375" style="4" customWidth="1"/>
    <col min="8205" max="8205" width="5.42578125" style="4" customWidth="1"/>
    <col min="8206" max="8206" width="11.28515625" style="4" customWidth="1"/>
    <col min="8207" max="8207" width="7.42578125" style="4" customWidth="1"/>
    <col min="8208" max="8208" width="12.28515625" style="4" customWidth="1"/>
    <col min="8209" max="8209" width="9.28515625" style="4"/>
    <col min="8210" max="8210" width="13.7109375" style="4" customWidth="1"/>
    <col min="8211" max="8211" width="3.7109375" style="4" customWidth="1"/>
    <col min="8212" max="8457" width="9.28515625" style="4"/>
    <col min="8458" max="8458" width="10.28515625" style="4" customWidth="1"/>
    <col min="8459" max="8459" width="7.42578125" style="4" customWidth="1"/>
    <col min="8460" max="8460" width="17.7109375" style="4" customWidth="1"/>
    <col min="8461" max="8461" width="5.42578125" style="4" customWidth="1"/>
    <col min="8462" max="8462" width="11.28515625" style="4" customWidth="1"/>
    <col min="8463" max="8463" width="7.42578125" style="4" customWidth="1"/>
    <col min="8464" max="8464" width="12.28515625" style="4" customWidth="1"/>
    <col min="8465" max="8465" width="9.28515625" style="4"/>
    <col min="8466" max="8466" width="13.7109375" style="4" customWidth="1"/>
    <col min="8467" max="8467" width="3.7109375" style="4" customWidth="1"/>
    <col min="8468" max="8713" width="9.28515625" style="4"/>
    <col min="8714" max="8714" width="10.28515625" style="4" customWidth="1"/>
    <col min="8715" max="8715" width="7.42578125" style="4" customWidth="1"/>
    <col min="8716" max="8716" width="17.7109375" style="4" customWidth="1"/>
    <col min="8717" max="8717" width="5.42578125" style="4" customWidth="1"/>
    <col min="8718" max="8718" width="11.28515625" style="4" customWidth="1"/>
    <col min="8719" max="8719" width="7.42578125" style="4" customWidth="1"/>
    <col min="8720" max="8720" width="12.28515625" style="4" customWidth="1"/>
    <col min="8721" max="8721" width="9.28515625" style="4"/>
    <col min="8722" max="8722" width="13.7109375" style="4" customWidth="1"/>
    <col min="8723" max="8723" width="3.7109375" style="4" customWidth="1"/>
    <col min="8724" max="8969" width="9.28515625" style="4"/>
    <col min="8970" max="8970" width="10.28515625" style="4" customWidth="1"/>
    <col min="8971" max="8971" width="7.42578125" style="4" customWidth="1"/>
    <col min="8972" max="8972" width="17.7109375" style="4" customWidth="1"/>
    <col min="8973" max="8973" width="5.42578125" style="4" customWidth="1"/>
    <col min="8974" max="8974" width="11.28515625" style="4" customWidth="1"/>
    <col min="8975" max="8975" width="7.42578125" style="4" customWidth="1"/>
    <col min="8976" max="8976" width="12.28515625" style="4" customWidth="1"/>
    <col min="8977" max="8977" width="9.28515625" style="4"/>
    <col min="8978" max="8978" width="13.7109375" style="4" customWidth="1"/>
    <col min="8979" max="8979" width="3.7109375" style="4" customWidth="1"/>
    <col min="8980" max="9225" width="9.28515625" style="4"/>
    <col min="9226" max="9226" width="10.28515625" style="4" customWidth="1"/>
    <col min="9227" max="9227" width="7.42578125" style="4" customWidth="1"/>
    <col min="9228" max="9228" width="17.7109375" style="4" customWidth="1"/>
    <col min="9229" max="9229" width="5.42578125" style="4" customWidth="1"/>
    <col min="9230" max="9230" width="11.28515625" style="4" customWidth="1"/>
    <col min="9231" max="9231" width="7.42578125" style="4" customWidth="1"/>
    <col min="9232" max="9232" width="12.28515625" style="4" customWidth="1"/>
    <col min="9233" max="9233" width="9.28515625" style="4"/>
    <col min="9234" max="9234" width="13.7109375" style="4" customWidth="1"/>
    <col min="9235" max="9235" width="3.7109375" style="4" customWidth="1"/>
    <col min="9236" max="9481" width="9.28515625" style="4"/>
    <col min="9482" max="9482" width="10.28515625" style="4" customWidth="1"/>
    <col min="9483" max="9483" width="7.42578125" style="4" customWidth="1"/>
    <col min="9484" max="9484" width="17.7109375" style="4" customWidth="1"/>
    <col min="9485" max="9485" width="5.42578125" style="4" customWidth="1"/>
    <col min="9486" max="9486" width="11.28515625" style="4" customWidth="1"/>
    <col min="9487" max="9487" width="7.42578125" style="4" customWidth="1"/>
    <col min="9488" max="9488" width="12.28515625" style="4" customWidth="1"/>
    <col min="9489" max="9489" width="9.28515625" style="4"/>
    <col min="9490" max="9490" width="13.7109375" style="4" customWidth="1"/>
    <col min="9491" max="9491" width="3.7109375" style="4" customWidth="1"/>
    <col min="9492" max="9737" width="9.28515625" style="4"/>
    <col min="9738" max="9738" width="10.28515625" style="4" customWidth="1"/>
    <col min="9739" max="9739" width="7.42578125" style="4" customWidth="1"/>
    <col min="9740" max="9740" width="17.7109375" style="4" customWidth="1"/>
    <col min="9741" max="9741" width="5.42578125" style="4" customWidth="1"/>
    <col min="9742" max="9742" width="11.28515625" style="4" customWidth="1"/>
    <col min="9743" max="9743" width="7.42578125" style="4" customWidth="1"/>
    <col min="9744" max="9744" width="12.28515625" style="4" customWidth="1"/>
    <col min="9745" max="9745" width="9.28515625" style="4"/>
    <col min="9746" max="9746" width="13.7109375" style="4" customWidth="1"/>
    <col min="9747" max="9747" width="3.7109375" style="4" customWidth="1"/>
    <col min="9748" max="9993" width="9.28515625" style="4"/>
    <col min="9994" max="9994" width="10.28515625" style="4" customWidth="1"/>
    <col min="9995" max="9995" width="7.42578125" style="4" customWidth="1"/>
    <col min="9996" max="9996" width="17.7109375" style="4" customWidth="1"/>
    <col min="9997" max="9997" width="5.42578125" style="4" customWidth="1"/>
    <col min="9998" max="9998" width="11.28515625" style="4" customWidth="1"/>
    <col min="9999" max="9999" width="7.42578125" style="4" customWidth="1"/>
    <col min="10000" max="10000" width="12.28515625" style="4" customWidth="1"/>
    <col min="10001" max="10001" width="9.28515625" style="4"/>
    <col min="10002" max="10002" width="13.7109375" style="4" customWidth="1"/>
    <col min="10003" max="10003" width="3.7109375" style="4" customWidth="1"/>
    <col min="10004" max="10249" width="9.28515625" style="4"/>
    <col min="10250" max="10250" width="10.28515625" style="4" customWidth="1"/>
    <col min="10251" max="10251" width="7.42578125" style="4" customWidth="1"/>
    <col min="10252" max="10252" width="17.7109375" style="4" customWidth="1"/>
    <col min="10253" max="10253" width="5.42578125" style="4" customWidth="1"/>
    <col min="10254" max="10254" width="11.28515625" style="4" customWidth="1"/>
    <col min="10255" max="10255" width="7.42578125" style="4" customWidth="1"/>
    <col min="10256" max="10256" width="12.28515625" style="4" customWidth="1"/>
    <col min="10257" max="10257" width="9.28515625" style="4"/>
    <col min="10258" max="10258" width="13.7109375" style="4" customWidth="1"/>
    <col min="10259" max="10259" width="3.7109375" style="4" customWidth="1"/>
    <col min="10260" max="10505" width="9.28515625" style="4"/>
    <col min="10506" max="10506" width="10.28515625" style="4" customWidth="1"/>
    <col min="10507" max="10507" width="7.42578125" style="4" customWidth="1"/>
    <col min="10508" max="10508" width="17.7109375" style="4" customWidth="1"/>
    <col min="10509" max="10509" width="5.42578125" style="4" customWidth="1"/>
    <col min="10510" max="10510" width="11.28515625" style="4" customWidth="1"/>
    <col min="10511" max="10511" width="7.42578125" style="4" customWidth="1"/>
    <col min="10512" max="10512" width="12.28515625" style="4" customWidth="1"/>
    <col min="10513" max="10513" width="9.28515625" style="4"/>
    <col min="10514" max="10514" width="13.7109375" style="4" customWidth="1"/>
    <col min="10515" max="10515" width="3.7109375" style="4" customWidth="1"/>
    <col min="10516" max="10761" width="9.28515625" style="4"/>
    <col min="10762" max="10762" width="10.28515625" style="4" customWidth="1"/>
    <col min="10763" max="10763" width="7.42578125" style="4" customWidth="1"/>
    <col min="10764" max="10764" width="17.7109375" style="4" customWidth="1"/>
    <col min="10765" max="10765" width="5.42578125" style="4" customWidth="1"/>
    <col min="10766" max="10766" width="11.28515625" style="4" customWidth="1"/>
    <col min="10767" max="10767" width="7.42578125" style="4" customWidth="1"/>
    <col min="10768" max="10768" width="12.28515625" style="4" customWidth="1"/>
    <col min="10769" max="10769" width="9.28515625" style="4"/>
    <col min="10770" max="10770" width="13.7109375" style="4" customWidth="1"/>
    <col min="10771" max="10771" width="3.7109375" style="4" customWidth="1"/>
    <col min="10772" max="11017" width="9.28515625" style="4"/>
    <col min="11018" max="11018" width="10.28515625" style="4" customWidth="1"/>
    <col min="11019" max="11019" width="7.42578125" style="4" customWidth="1"/>
    <col min="11020" max="11020" width="17.7109375" style="4" customWidth="1"/>
    <col min="11021" max="11021" width="5.42578125" style="4" customWidth="1"/>
    <col min="11022" max="11022" width="11.28515625" style="4" customWidth="1"/>
    <col min="11023" max="11023" width="7.42578125" style="4" customWidth="1"/>
    <col min="11024" max="11024" width="12.28515625" style="4" customWidth="1"/>
    <col min="11025" max="11025" width="9.28515625" style="4"/>
    <col min="11026" max="11026" width="13.7109375" style="4" customWidth="1"/>
    <col min="11027" max="11027" width="3.7109375" style="4" customWidth="1"/>
    <col min="11028" max="11273" width="9.28515625" style="4"/>
    <col min="11274" max="11274" width="10.28515625" style="4" customWidth="1"/>
    <col min="11275" max="11275" width="7.42578125" style="4" customWidth="1"/>
    <col min="11276" max="11276" width="17.7109375" style="4" customWidth="1"/>
    <col min="11277" max="11277" width="5.42578125" style="4" customWidth="1"/>
    <col min="11278" max="11278" width="11.28515625" style="4" customWidth="1"/>
    <col min="11279" max="11279" width="7.42578125" style="4" customWidth="1"/>
    <col min="11280" max="11280" width="12.28515625" style="4" customWidth="1"/>
    <col min="11281" max="11281" width="9.28515625" style="4"/>
    <col min="11282" max="11282" width="13.7109375" style="4" customWidth="1"/>
    <col min="11283" max="11283" width="3.7109375" style="4" customWidth="1"/>
    <col min="11284" max="11529" width="9.28515625" style="4"/>
    <col min="11530" max="11530" width="10.28515625" style="4" customWidth="1"/>
    <col min="11531" max="11531" width="7.42578125" style="4" customWidth="1"/>
    <col min="11532" max="11532" width="17.7109375" style="4" customWidth="1"/>
    <col min="11533" max="11533" width="5.42578125" style="4" customWidth="1"/>
    <col min="11534" max="11534" width="11.28515625" style="4" customWidth="1"/>
    <col min="11535" max="11535" width="7.42578125" style="4" customWidth="1"/>
    <col min="11536" max="11536" width="12.28515625" style="4" customWidth="1"/>
    <col min="11537" max="11537" width="9.28515625" style="4"/>
    <col min="11538" max="11538" width="13.7109375" style="4" customWidth="1"/>
    <col min="11539" max="11539" width="3.7109375" style="4" customWidth="1"/>
    <col min="11540" max="11785" width="9.28515625" style="4"/>
    <col min="11786" max="11786" width="10.28515625" style="4" customWidth="1"/>
    <col min="11787" max="11787" width="7.42578125" style="4" customWidth="1"/>
    <col min="11788" max="11788" width="17.7109375" style="4" customWidth="1"/>
    <col min="11789" max="11789" width="5.42578125" style="4" customWidth="1"/>
    <col min="11790" max="11790" width="11.28515625" style="4" customWidth="1"/>
    <col min="11791" max="11791" width="7.42578125" style="4" customWidth="1"/>
    <col min="11792" max="11792" width="12.28515625" style="4" customWidth="1"/>
    <col min="11793" max="11793" width="9.28515625" style="4"/>
    <col min="11794" max="11794" width="13.7109375" style="4" customWidth="1"/>
    <col min="11795" max="11795" width="3.7109375" style="4" customWidth="1"/>
    <col min="11796" max="12041" width="9.28515625" style="4"/>
    <col min="12042" max="12042" width="10.28515625" style="4" customWidth="1"/>
    <col min="12043" max="12043" width="7.42578125" style="4" customWidth="1"/>
    <col min="12044" max="12044" width="17.7109375" style="4" customWidth="1"/>
    <col min="12045" max="12045" width="5.42578125" style="4" customWidth="1"/>
    <col min="12046" max="12046" width="11.28515625" style="4" customWidth="1"/>
    <col min="12047" max="12047" width="7.42578125" style="4" customWidth="1"/>
    <col min="12048" max="12048" width="12.28515625" style="4" customWidth="1"/>
    <col min="12049" max="12049" width="9.28515625" style="4"/>
    <col min="12050" max="12050" width="13.7109375" style="4" customWidth="1"/>
    <col min="12051" max="12051" width="3.7109375" style="4" customWidth="1"/>
    <col min="12052" max="12297" width="9.28515625" style="4"/>
    <col min="12298" max="12298" width="10.28515625" style="4" customWidth="1"/>
    <col min="12299" max="12299" width="7.42578125" style="4" customWidth="1"/>
    <col min="12300" max="12300" width="17.7109375" style="4" customWidth="1"/>
    <col min="12301" max="12301" width="5.42578125" style="4" customWidth="1"/>
    <col min="12302" max="12302" width="11.28515625" style="4" customWidth="1"/>
    <col min="12303" max="12303" width="7.42578125" style="4" customWidth="1"/>
    <col min="12304" max="12304" width="12.28515625" style="4" customWidth="1"/>
    <col min="12305" max="12305" width="9.28515625" style="4"/>
    <col min="12306" max="12306" width="13.7109375" style="4" customWidth="1"/>
    <col min="12307" max="12307" width="3.7109375" style="4" customWidth="1"/>
    <col min="12308" max="12553" width="9.28515625" style="4"/>
    <col min="12554" max="12554" width="10.28515625" style="4" customWidth="1"/>
    <col min="12555" max="12555" width="7.42578125" style="4" customWidth="1"/>
    <col min="12556" max="12556" width="17.7109375" style="4" customWidth="1"/>
    <col min="12557" max="12557" width="5.42578125" style="4" customWidth="1"/>
    <col min="12558" max="12558" width="11.28515625" style="4" customWidth="1"/>
    <col min="12559" max="12559" width="7.42578125" style="4" customWidth="1"/>
    <col min="12560" max="12560" width="12.28515625" style="4" customWidth="1"/>
    <col min="12561" max="12561" width="9.28515625" style="4"/>
    <col min="12562" max="12562" width="13.7109375" style="4" customWidth="1"/>
    <col min="12563" max="12563" width="3.7109375" style="4" customWidth="1"/>
    <col min="12564" max="12809" width="9.28515625" style="4"/>
    <col min="12810" max="12810" width="10.28515625" style="4" customWidth="1"/>
    <col min="12811" max="12811" width="7.42578125" style="4" customWidth="1"/>
    <col min="12812" max="12812" width="17.7109375" style="4" customWidth="1"/>
    <col min="12813" max="12813" width="5.42578125" style="4" customWidth="1"/>
    <col min="12814" max="12814" width="11.28515625" style="4" customWidth="1"/>
    <col min="12815" max="12815" width="7.42578125" style="4" customWidth="1"/>
    <col min="12816" max="12816" width="12.28515625" style="4" customWidth="1"/>
    <col min="12817" max="12817" width="9.28515625" style="4"/>
    <col min="12818" max="12818" width="13.7109375" style="4" customWidth="1"/>
    <col min="12819" max="12819" width="3.7109375" style="4" customWidth="1"/>
    <col min="12820" max="13065" width="9.28515625" style="4"/>
    <col min="13066" max="13066" width="10.28515625" style="4" customWidth="1"/>
    <col min="13067" max="13067" width="7.42578125" style="4" customWidth="1"/>
    <col min="13068" max="13068" width="17.7109375" style="4" customWidth="1"/>
    <col min="13069" max="13069" width="5.42578125" style="4" customWidth="1"/>
    <col min="13070" max="13070" width="11.28515625" style="4" customWidth="1"/>
    <col min="13071" max="13071" width="7.42578125" style="4" customWidth="1"/>
    <col min="13072" max="13072" width="12.28515625" style="4" customWidth="1"/>
    <col min="13073" max="13073" width="9.28515625" style="4"/>
    <col min="13074" max="13074" width="13.7109375" style="4" customWidth="1"/>
    <col min="13075" max="13075" width="3.7109375" style="4" customWidth="1"/>
    <col min="13076" max="13321" width="9.28515625" style="4"/>
    <col min="13322" max="13322" width="10.28515625" style="4" customWidth="1"/>
    <col min="13323" max="13323" width="7.42578125" style="4" customWidth="1"/>
    <col min="13324" max="13324" width="17.7109375" style="4" customWidth="1"/>
    <col min="13325" max="13325" width="5.42578125" style="4" customWidth="1"/>
    <col min="13326" max="13326" width="11.28515625" style="4" customWidth="1"/>
    <col min="13327" max="13327" width="7.42578125" style="4" customWidth="1"/>
    <col min="13328" max="13328" width="12.28515625" style="4" customWidth="1"/>
    <col min="13329" max="13329" width="9.28515625" style="4"/>
    <col min="13330" max="13330" width="13.7109375" style="4" customWidth="1"/>
    <col min="13331" max="13331" width="3.7109375" style="4" customWidth="1"/>
    <col min="13332" max="13577" width="9.28515625" style="4"/>
    <col min="13578" max="13578" width="10.28515625" style="4" customWidth="1"/>
    <col min="13579" max="13579" width="7.42578125" style="4" customWidth="1"/>
    <col min="13580" max="13580" width="17.7109375" style="4" customWidth="1"/>
    <col min="13581" max="13581" width="5.42578125" style="4" customWidth="1"/>
    <col min="13582" max="13582" width="11.28515625" style="4" customWidth="1"/>
    <col min="13583" max="13583" width="7.42578125" style="4" customWidth="1"/>
    <col min="13584" max="13584" width="12.28515625" style="4" customWidth="1"/>
    <col min="13585" max="13585" width="9.28515625" style="4"/>
    <col min="13586" max="13586" width="13.7109375" style="4" customWidth="1"/>
    <col min="13587" max="13587" width="3.7109375" style="4" customWidth="1"/>
    <col min="13588" max="13833" width="9.28515625" style="4"/>
    <col min="13834" max="13834" width="10.28515625" style="4" customWidth="1"/>
    <col min="13835" max="13835" width="7.42578125" style="4" customWidth="1"/>
    <col min="13836" max="13836" width="17.7109375" style="4" customWidth="1"/>
    <col min="13837" max="13837" width="5.42578125" style="4" customWidth="1"/>
    <col min="13838" max="13838" width="11.28515625" style="4" customWidth="1"/>
    <col min="13839" max="13839" width="7.42578125" style="4" customWidth="1"/>
    <col min="13840" max="13840" width="12.28515625" style="4" customWidth="1"/>
    <col min="13841" max="13841" width="9.28515625" style="4"/>
    <col min="13842" max="13842" width="13.7109375" style="4" customWidth="1"/>
    <col min="13843" max="13843" width="3.7109375" style="4" customWidth="1"/>
    <col min="13844" max="14089" width="9.28515625" style="4"/>
    <col min="14090" max="14090" width="10.28515625" style="4" customWidth="1"/>
    <col min="14091" max="14091" width="7.42578125" style="4" customWidth="1"/>
    <col min="14092" max="14092" width="17.7109375" style="4" customWidth="1"/>
    <col min="14093" max="14093" width="5.42578125" style="4" customWidth="1"/>
    <col min="14094" max="14094" width="11.28515625" style="4" customWidth="1"/>
    <col min="14095" max="14095" width="7.42578125" style="4" customWidth="1"/>
    <col min="14096" max="14096" width="12.28515625" style="4" customWidth="1"/>
    <col min="14097" max="14097" width="9.28515625" style="4"/>
    <col min="14098" max="14098" width="13.7109375" style="4" customWidth="1"/>
    <col min="14099" max="14099" width="3.7109375" style="4" customWidth="1"/>
    <col min="14100" max="14345" width="9.28515625" style="4"/>
    <col min="14346" max="14346" width="10.28515625" style="4" customWidth="1"/>
    <col min="14347" max="14347" width="7.42578125" style="4" customWidth="1"/>
    <col min="14348" max="14348" width="17.7109375" style="4" customWidth="1"/>
    <col min="14349" max="14349" width="5.42578125" style="4" customWidth="1"/>
    <col min="14350" max="14350" width="11.28515625" style="4" customWidth="1"/>
    <col min="14351" max="14351" width="7.42578125" style="4" customWidth="1"/>
    <col min="14352" max="14352" width="12.28515625" style="4" customWidth="1"/>
    <col min="14353" max="14353" width="9.28515625" style="4"/>
    <col min="14354" max="14354" width="13.7109375" style="4" customWidth="1"/>
    <col min="14355" max="14355" width="3.7109375" style="4" customWidth="1"/>
    <col min="14356" max="14601" width="9.28515625" style="4"/>
    <col min="14602" max="14602" width="10.28515625" style="4" customWidth="1"/>
    <col min="14603" max="14603" width="7.42578125" style="4" customWidth="1"/>
    <col min="14604" max="14604" width="17.7109375" style="4" customWidth="1"/>
    <col min="14605" max="14605" width="5.42578125" style="4" customWidth="1"/>
    <col min="14606" max="14606" width="11.28515625" style="4" customWidth="1"/>
    <col min="14607" max="14607" width="7.42578125" style="4" customWidth="1"/>
    <col min="14608" max="14608" width="12.28515625" style="4" customWidth="1"/>
    <col min="14609" max="14609" width="9.28515625" style="4"/>
    <col min="14610" max="14610" width="13.7109375" style="4" customWidth="1"/>
    <col min="14611" max="14611" width="3.7109375" style="4" customWidth="1"/>
    <col min="14612" max="14857" width="9.28515625" style="4"/>
    <col min="14858" max="14858" width="10.28515625" style="4" customWidth="1"/>
    <col min="14859" max="14859" width="7.42578125" style="4" customWidth="1"/>
    <col min="14860" max="14860" width="17.7109375" style="4" customWidth="1"/>
    <col min="14861" max="14861" width="5.42578125" style="4" customWidth="1"/>
    <col min="14862" max="14862" width="11.28515625" style="4" customWidth="1"/>
    <col min="14863" max="14863" width="7.42578125" style="4" customWidth="1"/>
    <col min="14864" max="14864" width="12.28515625" style="4" customWidth="1"/>
    <col min="14865" max="14865" width="9.28515625" style="4"/>
    <col min="14866" max="14866" width="13.7109375" style="4" customWidth="1"/>
    <col min="14867" max="14867" width="3.7109375" style="4" customWidth="1"/>
    <col min="14868" max="15113" width="9.28515625" style="4"/>
    <col min="15114" max="15114" width="10.28515625" style="4" customWidth="1"/>
    <col min="15115" max="15115" width="7.42578125" style="4" customWidth="1"/>
    <col min="15116" max="15116" width="17.7109375" style="4" customWidth="1"/>
    <col min="15117" max="15117" width="5.42578125" style="4" customWidth="1"/>
    <col min="15118" max="15118" width="11.28515625" style="4" customWidth="1"/>
    <col min="15119" max="15119" width="7.42578125" style="4" customWidth="1"/>
    <col min="15120" max="15120" width="12.28515625" style="4" customWidth="1"/>
    <col min="15121" max="15121" width="9.28515625" style="4"/>
    <col min="15122" max="15122" width="13.7109375" style="4" customWidth="1"/>
    <col min="15123" max="15123" width="3.7109375" style="4" customWidth="1"/>
    <col min="15124" max="15369" width="9.28515625" style="4"/>
    <col min="15370" max="15370" width="10.28515625" style="4" customWidth="1"/>
    <col min="15371" max="15371" width="7.42578125" style="4" customWidth="1"/>
    <col min="15372" max="15372" width="17.7109375" style="4" customWidth="1"/>
    <col min="15373" max="15373" width="5.42578125" style="4" customWidth="1"/>
    <col min="15374" max="15374" width="11.28515625" style="4" customWidth="1"/>
    <col min="15375" max="15375" width="7.42578125" style="4" customWidth="1"/>
    <col min="15376" max="15376" width="12.28515625" style="4" customWidth="1"/>
    <col min="15377" max="15377" width="9.28515625" style="4"/>
    <col min="15378" max="15378" width="13.7109375" style="4" customWidth="1"/>
    <col min="15379" max="15379" width="3.7109375" style="4" customWidth="1"/>
    <col min="15380" max="15625" width="9.28515625" style="4"/>
    <col min="15626" max="15626" width="10.28515625" style="4" customWidth="1"/>
    <col min="15627" max="15627" width="7.42578125" style="4" customWidth="1"/>
    <col min="15628" max="15628" width="17.7109375" style="4" customWidth="1"/>
    <col min="15629" max="15629" width="5.42578125" style="4" customWidth="1"/>
    <col min="15630" max="15630" width="11.28515625" style="4" customWidth="1"/>
    <col min="15631" max="15631" width="7.42578125" style="4" customWidth="1"/>
    <col min="15632" max="15632" width="12.28515625" style="4" customWidth="1"/>
    <col min="15633" max="15633" width="9.28515625" style="4"/>
    <col min="15634" max="15634" width="13.7109375" style="4" customWidth="1"/>
    <col min="15635" max="15635" width="3.7109375" style="4" customWidth="1"/>
    <col min="15636" max="15881" width="9.28515625" style="4"/>
    <col min="15882" max="15882" width="10.28515625" style="4" customWidth="1"/>
    <col min="15883" max="15883" width="7.42578125" style="4" customWidth="1"/>
    <col min="15884" max="15884" width="17.7109375" style="4" customWidth="1"/>
    <col min="15885" max="15885" width="5.42578125" style="4" customWidth="1"/>
    <col min="15886" max="15886" width="11.28515625" style="4" customWidth="1"/>
    <col min="15887" max="15887" width="7.42578125" style="4" customWidth="1"/>
    <col min="15888" max="15888" width="12.28515625" style="4" customWidth="1"/>
    <col min="15889" max="15889" width="9.28515625" style="4"/>
    <col min="15890" max="15890" width="13.7109375" style="4" customWidth="1"/>
    <col min="15891" max="15891" width="3.7109375" style="4" customWidth="1"/>
    <col min="15892" max="16137" width="9.28515625" style="4"/>
    <col min="16138" max="16138" width="10.28515625" style="4" customWidth="1"/>
    <col min="16139" max="16139" width="7.42578125" style="4" customWidth="1"/>
    <col min="16140" max="16140" width="17.7109375" style="4" customWidth="1"/>
    <col min="16141" max="16141" width="5.42578125" style="4" customWidth="1"/>
    <col min="16142" max="16142" width="11.28515625" style="4" customWidth="1"/>
    <col min="16143" max="16143" width="7.42578125" style="4" customWidth="1"/>
    <col min="16144" max="16144" width="12.28515625" style="4" customWidth="1"/>
    <col min="16145" max="16145" width="9.28515625" style="4"/>
    <col min="16146" max="16146" width="13.7109375" style="4" customWidth="1"/>
    <col min="16147" max="16147" width="3.7109375" style="4" customWidth="1"/>
    <col min="16148" max="16384" width="9.28515625" style="4"/>
  </cols>
  <sheetData>
    <row r="1" spans="1:20" x14ac:dyDescent="0.2">
      <c r="A1" s="6"/>
      <c r="B1" s="6"/>
      <c r="C1" s="6"/>
      <c r="D1" s="6"/>
      <c r="E1" s="6"/>
      <c r="F1" s="6"/>
      <c r="G1" s="6"/>
      <c r="H1" s="6"/>
      <c r="I1" s="6"/>
      <c r="J1" s="6"/>
      <c r="K1" s="6"/>
      <c r="L1" s="1"/>
      <c r="M1" s="1"/>
      <c r="N1" s="1"/>
      <c r="O1" s="1"/>
      <c r="P1" s="1"/>
      <c r="Q1" s="1"/>
      <c r="R1" s="1"/>
      <c r="S1" s="1"/>
    </row>
    <row r="2" spans="1:20" x14ac:dyDescent="0.2">
      <c r="A2" s="6"/>
      <c r="B2" s="6"/>
      <c r="C2" s="6"/>
      <c r="D2" s="6"/>
      <c r="E2" s="6" t="s">
        <v>8</v>
      </c>
      <c r="F2" s="6"/>
      <c r="G2" s="6"/>
      <c r="H2" s="6"/>
      <c r="I2" s="6"/>
      <c r="J2" s="6"/>
      <c r="K2" s="6"/>
      <c r="L2" s="1"/>
      <c r="M2" s="1"/>
      <c r="N2" s="1"/>
      <c r="O2" s="1"/>
      <c r="P2" s="1"/>
      <c r="Q2" s="1"/>
      <c r="R2" s="1"/>
      <c r="S2" s="1"/>
    </row>
    <row r="3" spans="1:20" ht="13.5" thickBot="1" x14ac:dyDescent="0.25">
      <c r="A3" s="6"/>
      <c r="B3" s="6"/>
      <c r="C3" s="6"/>
      <c r="D3" s="6"/>
      <c r="E3" s="7"/>
      <c r="F3" s="6"/>
      <c r="G3" s="6"/>
      <c r="H3" s="6"/>
      <c r="I3" s="6"/>
      <c r="J3" s="6"/>
      <c r="K3" s="6"/>
      <c r="L3" s="1"/>
      <c r="M3" s="1"/>
      <c r="N3" s="1"/>
      <c r="O3" s="1"/>
      <c r="P3" s="1"/>
      <c r="Q3" s="1"/>
      <c r="R3" s="1"/>
      <c r="S3" s="1"/>
      <c r="T3" s="8"/>
    </row>
    <row r="4" spans="1:20" ht="31.5" customHeight="1" thickBot="1" x14ac:dyDescent="0.25">
      <c r="A4" s="9"/>
      <c r="B4" s="9"/>
      <c r="C4" s="9"/>
      <c r="D4" s="9"/>
      <c r="E4" s="9"/>
      <c r="F4" s="9"/>
      <c r="G4" s="9"/>
      <c r="H4" s="9"/>
      <c r="I4" s="9"/>
      <c r="J4" s="9"/>
      <c r="K4" s="10"/>
      <c r="L4" s="11"/>
      <c r="M4" s="12" t="s">
        <v>23</v>
      </c>
      <c r="N4" s="13" t="s">
        <v>36</v>
      </c>
      <c r="O4" s="14" t="s">
        <v>22</v>
      </c>
      <c r="P4" s="12" t="s">
        <v>91</v>
      </c>
      <c r="Q4" s="14" t="s">
        <v>86</v>
      </c>
      <c r="R4" s="15" t="s">
        <v>92</v>
      </c>
      <c r="S4" s="1"/>
      <c r="T4" s="16"/>
    </row>
    <row r="5" spans="1:20" ht="12.75" customHeight="1" x14ac:dyDescent="0.2">
      <c r="A5" s="17"/>
      <c r="B5" s="9"/>
      <c r="C5" s="9"/>
      <c r="D5" s="9"/>
      <c r="E5" s="9"/>
      <c r="F5" s="9"/>
      <c r="G5" s="9"/>
      <c r="H5" s="9"/>
      <c r="I5" s="9"/>
      <c r="J5" s="9"/>
      <c r="K5" s="10"/>
      <c r="L5" s="18" t="s">
        <v>9</v>
      </c>
      <c r="M5" s="19"/>
      <c r="N5" s="20"/>
      <c r="O5" s="53"/>
      <c r="P5" s="21"/>
      <c r="Q5" s="22"/>
      <c r="R5" s="23"/>
      <c r="S5" s="1"/>
      <c r="T5" s="16"/>
    </row>
    <row r="6" spans="1:20" ht="12.75" customHeight="1" x14ac:dyDescent="0.2">
      <c r="A6" s="17"/>
      <c r="B6" s="9"/>
      <c r="C6" s="9"/>
      <c r="D6" s="9"/>
      <c r="E6" s="9"/>
      <c r="F6" s="9"/>
      <c r="G6" s="9"/>
      <c r="H6" s="9"/>
      <c r="I6" s="9"/>
      <c r="J6" s="9"/>
      <c r="K6" s="127" t="s">
        <v>46</v>
      </c>
      <c r="L6" s="112" t="s">
        <v>38</v>
      </c>
      <c r="M6" s="110">
        <f>COUNTIF('4. QUESTIONNAIRE'!$C4:$C7,$M$4)</f>
        <v>0</v>
      </c>
      <c r="N6" s="25">
        <f>COUNTIF('4. QUESTIONNAIRE'!$C4:$C7,$N$4)</f>
        <v>0</v>
      </c>
      <c r="O6" s="54">
        <f>COUNTIF('4. QUESTIONNAIRE'!$C4:$C7,$O$4)</f>
        <v>0</v>
      </c>
      <c r="P6" s="26">
        <f>M6*0+N6*1+O6*2</f>
        <v>0</v>
      </c>
      <c r="Q6" s="27">
        <f>2*(4-'4. QUESTIONNAIRE'!$C$8)</f>
        <v>8</v>
      </c>
      <c r="R6" s="28">
        <f>P6/Q6</f>
        <v>0</v>
      </c>
      <c r="S6" s="1">
        <f>O6+N6+M6</f>
        <v>0</v>
      </c>
      <c r="T6" s="16"/>
    </row>
    <row r="7" spans="1:20" ht="12.75" customHeight="1" x14ac:dyDescent="0.25">
      <c r="A7" s="17"/>
      <c r="B7" s="9"/>
      <c r="C7" s="9"/>
      <c r="D7" s="9"/>
      <c r="E7" s="9"/>
      <c r="F7" s="9"/>
      <c r="G7" s="9"/>
      <c r="H7" s="9"/>
      <c r="I7" s="9"/>
      <c r="J7" s="9"/>
      <c r="K7" s="10" t="s">
        <v>56</v>
      </c>
      <c r="L7" s="113" t="s">
        <v>40</v>
      </c>
      <c r="M7" s="110">
        <f>COUNTIF('4. QUESTIONNAIRE'!$C10:$C16,$M$4)</f>
        <v>0</v>
      </c>
      <c r="N7" s="25">
        <f>COUNTIF('4. QUESTIONNAIRE'!$C10:$C16,$N$4)</f>
        <v>0</v>
      </c>
      <c r="O7" s="54">
        <f>COUNTIF('4. QUESTIONNAIRE'!$C10:$C16,$O$4)</f>
        <v>0</v>
      </c>
      <c r="P7" s="26">
        <f t="shared" ref="P7:P8" si="0">M7*0+N7*1+O7*2</f>
        <v>0</v>
      </c>
      <c r="Q7" s="27">
        <f>2*(7-'4. QUESTIONNAIRE'!$C$17)</f>
        <v>14</v>
      </c>
      <c r="R7" s="28">
        <f>P7/Q7</f>
        <v>0</v>
      </c>
      <c r="S7" s="1">
        <f>O7+N7+M7</f>
        <v>0</v>
      </c>
      <c r="T7" s="16"/>
    </row>
    <row r="8" spans="1:20" ht="12.75" customHeight="1" x14ac:dyDescent="0.2">
      <c r="A8" s="17"/>
      <c r="B8" s="9"/>
      <c r="C8" s="9"/>
      <c r="D8" s="9"/>
      <c r="E8" s="9"/>
      <c r="F8" s="9"/>
      <c r="G8" s="9"/>
      <c r="H8" s="9"/>
      <c r="I8" s="9"/>
      <c r="J8" s="9"/>
      <c r="K8" s="10" t="s">
        <v>57</v>
      </c>
      <c r="L8" s="115" t="s">
        <v>80</v>
      </c>
      <c r="M8" s="110">
        <f>COUNTIF('4. QUESTIONNAIRE'!$C19:$C21,$M$4)</f>
        <v>0</v>
      </c>
      <c r="N8" s="25">
        <f>COUNTIF('4. QUESTIONNAIRE'!$C19:$C21,$N$4)</f>
        <v>0</v>
      </c>
      <c r="O8" s="54">
        <f>COUNTIF('4. QUESTIONNAIRE'!$C19:$C21,$O$4)</f>
        <v>0</v>
      </c>
      <c r="P8" s="26">
        <f t="shared" si="0"/>
        <v>0</v>
      </c>
      <c r="Q8" s="27">
        <f>2*(3-'4. QUESTIONNAIRE'!$C$22)</f>
        <v>6</v>
      </c>
      <c r="R8" s="28">
        <f t="shared" ref="R8:R9" si="1">P8/Q8</f>
        <v>0</v>
      </c>
      <c r="S8" s="1">
        <f>O8+N8+M8</f>
        <v>0</v>
      </c>
      <c r="T8" s="16"/>
    </row>
    <row r="9" spans="1:20" ht="12.75" customHeight="1" x14ac:dyDescent="0.25">
      <c r="A9" s="17"/>
      <c r="B9" s="9"/>
      <c r="C9" s="9"/>
      <c r="D9" s="9"/>
      <c r="E9" s="9"/>
      <c r="F9" s="9"/>
      <c r="G9" s="9"/>
      <c r="H9" s="9"/>
      <c r="I9" s="9"/>
      <c r="J9" s="9"/>
      <c r="K9" s="10" t="s">
        <v>58</v>
      </c>
      <c r="L9" s="114" t="s">
        <v>81</v>
      </c>
      <c r="M9" s="110">
        <f>COUNTIF('4. QUESTIONNAIRE'!$C24:$C25,$M$4)</f>
        <v>0</v>
      </c>
      <c r="N9" s="25">
        <f>COUNTIF('4. QUESTIONNAIRE'!$C24:$C25,$N$4)</f>
        <v>0</v>
      </c>
      <c r="O9" s="54">
        <f>COUNTIF('4. QUESTIONNAIRE'!$C24:$C25,$O$4)</f>
        <v>0</v>
      </c>
      <c r="P9" s="26">
        <f>M9*0+N9*1+O9*2</f>
        <v>0</v>
      </c>
      <c r="Q9" s="27">
        <f>2*(2-'4. QUESTIONNAIRE'!$C$26)</f>
        <v>4</v>
      </c>
      <c r="R9" s="28">
        <f t="shared" si="1"/>
        <v>0</v>
      </c>
      <c r="S9" s="1">
        <f>O9+N9+M9</f>
        <v>0</v>
      </c>
      <c r="T9" s="16"/>
    </row>
    <row r="10" spans="1:20" ht="12.75" customHeight="1" x14ac:dyDescent="0.25">
      <c r="A10" s="17"/>
      <c r="B10" s="9"/>
      <c r="C10" s="9"/>
      <c r="D10" s="9"/>
      <c r="E10" s="9"/>
      <c r="F10" s="9"/>
      <c r="G10" s="9"/>
      <c r="H10" s="9"/>
      <c r="I10" s="9"/>
      <c r="J10" s="9"/>
      <c r="K10" s="10"/>
      <c r="L10" s="114"/>
      <c r="M10" s="110"/>
      <c r="N10" s="25"/>
      <c r="O10" s="54"/>
      <c r="P10" s="26"/>
      <c r="Q10" s="27"/>
      <c r="R10" s="28"/>
      <c r="S10" s="1"/>
      <c r="T10" s="16"/>
    </row>
    <row r="11" spans="1:20" ht="13.5" thickBot="1" x14ac:dyDescent="0.25">
      <c r="A11" s="9"/>
      <c r="B11" s="9"/>
      <c r="C11" s="9"/>
      <c r="D11" s="9"/>
      <c r="E11" s="9"/>
      <c r="F11" s="9"/>
      <c r="G11" s="9"/>
      <c r="H11" s="9"/>
      <c r="I11" s="9"/>
      <c r="J11" s="9"/>
      <c r="K11" s="10"/>
      <c r="L11" s="25"/>
      <c r="M11" s="111"/>
      <c r="N11" s="30"/>
      <c r="O11" s="55"/>
      <c r="P11" s="31"/>
      <c r="Q11" s="32"/>
      <c r="R11" s="33"/>
      <c r="S11" s="1"/>
      <c r="T11" s="16"/>
    </row>
    <row r="12" spans="1:20" ht="13.5" thickBot="1" x14ac:dyDescent="0.25">
      <c r="A12" s="9"/>
      <c r="B12" s="9"/>
      <c r="C12" s="9"/>
      <c r="D12" s="9"/>
      <c r="E12" s="9"/>
      <c r="F12" s="9"/>
      <c r="G12" s="9"/>
      <c r="H12" s="9"/>
      <c r="I12" s="9"/>
      <c r="J12" s="9"/>
      <c r="K12" s="10"/>
      <c r="L12" s="34"/>
      <c r="M12" s="35"/>
      <c r="N12" s="36"/>
      <c r="O12" s="37"/>
      <c r="P12" s="38">
        <f>P6+P7+P8+P9</f>
        <v>0</v>
      </c>
      <c r="Q12" s="38">
        <f>Q6+Q7+Q8+Q9</f>
        <v>32</v>
      </c>
      <c r="R12" s="102">
        <f>P12/Q12</f>
        <v>0</v>
      </c>
      <c r="S12" s="1">
        <f>O12+N12+M12</f>
        <v>0</v>
      </c>
      <c r="T12" s="16"/>
    </row>
    <row r="13" spans="1:20" ht="13.5" thickBot="1" x14ac:dyDescent="0.25">
      <c r="A13" s="9"/>
      <c r="B13" s="9"/>
      <c r="C13" s="9"/>
      <c r="D13" s="9"/>
      <c r="E13" s="9"/>
      <c r="F13" s="9"/>
      <c r="G13" s="9"/>
      <c r="H13" s="9"/>
      <c r="I13" s="9"/>
      <c r="J13" s="9"/>
      <c r="K13" s="10"/>
      <c r="L13" s="39"/>
      <c r="M13" s="1"/>
      <c r="N13" s="1"/>
      <c r="O13" s="1"/>
      <c r="P13" s="1"/>
      <c r="Q13" s="1"/>
      <c r="R13" s="1"/>
      <c r="S13" s="1"/>
      <c r="T13" s="16"/>
    </row>
    <row r="14" spans="1:20" ht="13.5" thickBot="1" x14ac:dyDescent="0.25">
      <c r="A14" s="9"/>
      <c r="B14" s="9"/>
      <c r="C14" s="9"/>
      <c r="D14" s="9"/>
      <c r="E14" s="9"/>
      <c r="F14" s="9"/>
      <c r="G14" s="9"/>
      <c r="H14" s="9"/>
      <c r="I14" s="9"/>
      <c r="J14" s="9"/>
      <c r="K14" s="10"/>
      <c r="L14" s="40" t="s">
        <v>85</v>
      </c>
      <c r="M14" s="41" t="s">
        <v>23</v>
      </c>
      <c r="N14" s="41" t="s">
        <v>36</v>
      </c>
      <c r="O14" s="42" t="s">
        <v>22</v>
      </c>
      <c r="P14" s="43" t="s">
        <v>10</v>
      </c>
      <c r="Q14" s="1"/>
      <c r="R14" s="1"/>
      <c r="S14" s="1"/>
      <c r="T14" s="16"/>
    </row>
    <row r="15" spans="1:20" x14ac:dyDescent="0.2">
      <c r="A15" s="9"/>
      <c r="B15" s="9"/>
      <c r="C15" s="9"/>
      <c r="D15" s="9"/>
      <c r="E15" s="9"/>
      <c r="F15" s="9"/>
      <c r="G15" s="9"/>
      <c r="H15" s="9"/>
      <c r="I15" s="9"/>
      <c r="J15" s="9"/>
      <c r="K15" s="10"/>
      <c r="L15" s="24" t="str">
        <f>L6</f>
        <v>Paper Records</v>
      </c>
      <c r="M15" s="44" t="e">
        <f>M6/S6*100</f>
        <v>#DIV/0!</v>
      </c>
      <c r="N15" s="44" t="e">
        <f>N6/S6*100</f>
        <v>#DIV/0!</v>
      </c>
      <c r="O15" s="45" t="e">
        <f>O6/S6*100</f>
        <v>#DIV/0!</v>
      </c>
      <c r="P15" s="46" t="e">
        <f t="shared" ref="P15:P20" si="2">SUM(M15:O15)</f>
        <v>#DIV/0!</v>
      </c>
      <c r="Q15" s="1"/>
      <c r="R15" s="1"/>
      <c r="S15" s="1"/>
      <c r="T15" s="16"/>
    </row>
    <row r="16" spans="1:20" x14ac:dyDescent="0.2">
      <c r="A16" s="9"/>
      <c r="B16" s="9"/>
      <c r="C16" s="9"/>
      <c r="D16" s="9"/>
      <c r="E16" s="9"/>
      <c r="F16" s="9"/>
      <c r="G16" s="9"/>
      <c r="H16" s="9"/>
      <c r="I16" s="9"/>
      <c r="J16" s="9"/>
      <c r="K16" s="10"/>
      <c r="L16" s="24" t="str">
        <f>L7</f>
        <v>Electronic Data</v>
      </c>
      <c r="M16" s="47" t="e">
        <f>M7/S7*100</f>
        <v>#DIV/0!</v>
      </c>
      <c r="N16" s="47" t="e">
        <f>N7/S7*100</f>
        <v>#DIV/0!</v>
      </c>
      <c r="O16" s="48" t="e">
        <f>O7/S7*100</f>
        <v>#DIV/0!</v>
      </c>
      <c r="P16" s="46" t="e">
        <f t="shared" si="2"/>
        <v>#DIV/0!</v>
      </c>
      <c r="Q16" s="1"/>
      <c r="R16" s="1"/>
      <c r="S16" s="1"/>
      <c r="T16" s="16"/>
    </row>
    <row r="17" spans="1:20" x14ac:dyDescent="0.2">
      <c r="A17" s="9"/>
      <c r="B17" s="9"/>
      <c r="C17" s="9"/>
      <c r="D17" s="9"/>
      <c r="E17" s="9"/>
      <c r="F17" s="9"/>
      <c r="G17" s="9"/>
      <c r="H17" s="9"/>
      <c r="I17" s="9"/>
      <c r="J17" s="9"/>
      <c r="K17" s="10"/>
      <c r="L17" s="24" t="str">
        <f>L8</f>
        <v>Data Sharing and Destruction Procedures</v>
      </c>
      <c r="M17" s="47" t="e">
        <f>M8/S8*100</f>
        <v>#DIV/0!</v>
      </c>
      <c r="N17" s="47" t="e">
        <f>N8/S8*100</f>
        <v>#DIV/0!</v>
      </c>
      <c r="O17" s="48" t="e">
        <f>O8/S8*100</f>
        <v>#DIV/0!</v>
      </c>
      <c r="P17" s="46" t="e">
        <f t="shared" si="2"/>
        <v>#DIV/0!</v>
      </c>
      <c r="Q17" s="1"/>
      <c r="R17" s="1"/>
      <c r="S17" s="1"/>
      <c r="T17" s="16"/>
    </row>
    <row r="18" spans="1:20" x14ac:dyDescent="0.2">
      <c r="A18" s="9"/>
      <c r="B18" s="9"/>
      <c r="C18" s="9"/>
      <c r="D18" s="9"/>
      <c r="E18" s="9"/>
      <c r="F18" s="9"/>
      <c r="G18" s="9"/>
      <c r="H18" s="9"/>
      <c r="I18" s="9"/>
      <c r="J18" s="9"/>
      <c r="K18" s="10"/>
      <c r="L18" s="24" t="str">
        <f>L9</f>
        <v>Staff Training and Management</v>
      </c>
      <c r="M18" s="47" t="e">
        <f>M9/S9*100</f>
        <v>#DIV/0!</v>
      </c>
      <c r="N18" s="47" t="e">
        <f>N9/S9*100</f>
        <v>#DIV/0!</v>
      </c>
      <c r="O18" s="48" t="e">
        <f>O9/S9*100</f>
        <v>#DIV/0!</v>
      </c>
      <c r="P18" s="46" t="e">
        <f t="shared" si="2"/>
        <v>#DIV/0!</v>
      </c>
      <c r="Q18" s="1"/>
      <c r="R18" s="1"/>
      <c r="S18" s="1"/>
      <c r="T18" s="16"/>
    </row>
    <row r="19" spans="1:20" ht="15" x14ac:dyDescent="0.25">
      <c r="A19" s="9"/>
      <c r="B19" s="9"/>
      <c r="C19" s="9"/>
      <c r="D19" s="9"/>
      <c r="E19" s="9"/>
      <c r="F19" s="9"/>
      <c r="G19" s="9"/>
      <c r="H19" s="9"/>
      <c r="I19" s="9"/>
      <c r="J19" s="9"/>
      <c r="K19" s="10"/>
      <c r="L19" s="114"/>
      <c r="M19" s="47"/>
      <c r="N19" s="47"/>
      <c r="O19" s="48"/>
      <c r="P19" s="46">
        <f t="shared" si="2"/>
        <v>0</v>
      </c>
      <c r="Q19" s="1"/>
      <c r="R19" s="1"/>
      <c r="S19" s="1"/>
      <c r="T19" s="16"/>
    </row>
    <row r="20" spans="1:20" ht="13.5" thickBot="1" x14ac:dyDescent="0.25">
      <c r="A20" s="9"/>
      <c r="B20" s="9"/>
      <c r="C20" s="9"/>
      <c r="D20" s="9"/>
      <c r="E20" s="9"/>
      <c r="F20" s="9"/>
      <c r="G20" s="9"/>
      <c r="H20" s="9"/>
      <c r="I20" s="9"/>
      <c r="J20" s="9"/>
      <c r="K20" s="10"/>
      <c r="L20" s="29"/>
      <c r="M20" s="49"/>
      <c r="N20" s="49"/>
      <c r="O20" s="50"/>
      <c r="P20" s="46">
        <f t="shared" si="2"/>
        <v>0</v>
      </c>
      <c r="Q20" s="1"/>
      <c r="R20" s="1"/>
      <c r="S20" s="1"/>
      <c r="T20" s="16"/>
    </row>
    <row r="21" spans="1:20" x14ac:dyDescent="0.2">
      <c r="A21" s="9"/>
      <c r="B21" s="9"/>
      <c r="C21" s="9"/>
      <c r="D21" s="9"/>
      <c r="E21" s="9"/>
      <c r="F21" s="9"/>
      <c r="G21" s="9"/>
      <c r="H21" s="9"/>
      <c r="I21" s="9"/>
      <c r="J21" s="9"/>
      <c r="K21" s="10"/>
      <c r="L21" s="1"/>
      <c r="M21" s="1"/>
      <c r="N21" s="1"/>
      <c r="O21" s="1"/>
      <c r="P21" s="1"/>
      <c r="Q21" s="1"/>
      <c r="R21" s="1"/>
      <c r="S21" s="1"/>
      <c r="T21" s="16"/>
    </row>
    <row r="22" spans="1:20" x14ac:dyDescent="0.2">
      <c r="A22" s="9"/>
      <c r="B22" s="9"/>
      <c r="C22" s="9"/>
      <c r="D22" s="9"/>
      <c r="E22" s="9"/>
      <c r="F22" s="9"/>
      <c r="G22" s="9"/>
      <c r="H22" s="9"/>
      <c r="I22" s="9"/>
      <c r="J22" s="9"/>
      <c r="K22" s="10"/>
      <c r="L22" s="1"/>
      <c r="M22" s="1"/>
      <c r="N22" s="1"/>
      <c r="O22" s="1"/>
      <c r="P22" s="1"/>
      <c r="Q22" s="1"/>
      <c r="R22" s="1"/>
      <c r="S22" s="1"/>
      <c r="T22" s="16"/>
    </row>
    <row r="23" spans="1:20" ht="16.5" customHeight="1" x14ac:dyDescent="0.2">
      <c r="A23" s="9"/>
      <c r="B23" s="9"/>
      <c r="C23" s="9"/>
      <c r="D23" s="9"/>
      <c r="E23" s="9"/>
      <c r="F23" s="9"/>
      <c r="G23" s="9"/>
      <c r="H23" s="9"/>
      <c r="I23" s="9"/>
      <c r="J23" s="118">
        <f>R12</f>
        <v>0</v>
      </c>
      <c r="K23" s="51"/>
      <c r="L23" s="112" t="s">
        <v>38</v>
      </c>
      <c r="M23" s="1"/>
      <c r="N23" s="1"/>
      <c r="O23" s="1"/>
      <c r="P23" s="52">
        <f>R6</f>
        <v>0</v>
      </c>
      <c r="Q23" s="52">
        <f t="shared" ref="Q23:Q26" si="3">100%-P23</f>
        <v>1</v>
      </c>
      <c r="R23" s="1"/>
      <c r="S23" s="1"/>
      <c r="T23" s="16"/>
    </row>
    <row r="24" spans="1:20" ht="15" x14ac:dyDescent="0.25">
      <c r="A24" s="9"/>
      <c r="B24" s="9"/>
      <c r="C24" s="9"/>
      <c r="D24" s="9"/>
      <c r="E24" s="9"/>
      <c r="F24" s="9"/>
      <c r="G24" s="9"/>
      <c r="H24" s="9"/>
      <c r="I24" s="9"/>
      <c r="J24" s="9"/>
      <c r="K24" s="9"/>
      <c r="L24" s="113" t="s">
        <v>40</v>
      </c>
      <c r="M24" s="1"/>
      <c r="N24" s="1"/>
      <c r="O24" s="1"/>
      <c r="P24" s="52">
        <f t="shared" ref="P24:P25" si="4">R7</f>
        <v>0</v>
      </c>
      <c r="Q24" s="52">
        <f t="shared" si="3"/>
        <v>1</v>
      </c>
      <c r="R24" s="1"/>
      <c r="S24" s="1"/>
      <c r="T24" s="16"/>
    </row>
    <row r="25" spans="1:20" ht="30" x14ac:dyDescent="0.2">
      <c r="L25" s="115" t="s">
        <v>55</v>
      </c>
      <c r="M25" s="8"/>
      <c r="N25" s="1"/>
      <c r="O25" s="1"/>
      <c r="P25" s="52">
        <f t="shared" si="4"/>
        <v>0</v>
      </c>
      <c r="Q25" s="52">
        <f t="shared" si="3"/>
        <v>1</v>
      </c>
      <c r="R25" s="1"/>
      <c r="S25" s="8"/>
      <c r="T25" s="16"/>
    </row>
    <row r="26" spans="1:20" ht="15" x14ac:dyDescent="0.25">
      <c r="L26" s="114" t="s">
        <v>54</v>
      </c>
      <c r="M26" s="8"/>
      <c r="N26" s="1"/>
      <c r="O26" s="1"/>
      <c r="P26" s="52">
        <f>R9</f>
        <v>0</v>
      </c>
      <c r="Q26" s="52">
        <f t="shared" si="3"/>
        <v>1</v>
      </c>
      <c r="R26" s="1"/>
      <c r="S26" s="8"/>
    </row>
    <row r="27" spans="1:20" x14ac:dyDescent="0.2">
      <c r="L27" s="24"/>
      <c r="M27" s="8"/>
      <c r="N27" s="1"/>
      <c r="O27" s="1"/>
      <c r="P27" s="52"/>
      <c r="Q27" s="52"/>
      <c r="R27" s="1"/>
      <c r="S27" s="8"/>
    </row>
    <row r="28" spans="1:20" ht="15" thickBot="1" x14ac:dyDescent="0.25">
      <c r="L28" s="3"/>
      <c r="M28" s="8"/>
      <c r="N28" s="1"/>
      <c r="O28" s="1"/>
      <c r="P28" s="52"/>
      <c r="Q28" s="52"/>
      <c r="R28" s="1"/>
      <c r="S28" s="8"/>
    </row>
    <row r="29" spans="1:20" x14ac:dyDescent="0.2">
      <c r="L29" s="8"/>
      <c r="M29" s="8"/>
      <c r="N29" s="8"/>
      <c r="O29" s="8"/>
      <c r="P29" s="8"/>
      <c r="Q29" s="8"/>
      <c r="R29" s="8"/>
      <c r="S29" s="8"/>
    </row>
    <row r="30" spans="1:20" x14ac:dyDescent="0.2">
      <c r="L30" s="8"/>
      <c r="M30" s="8"/>
      <c r="N30" s="8"/>
      <c r="O30" s="8"/>
      <c r="P30" s="8"/>
      <c r="Q30" s="8"/>
      <c r="R30" s="8"/>
      <c r="S30" s="8"/>
    </row>
    <row r="32" spans="1:20" ht="14.25" x14ac:dyDescent="0.2">
      <c r="L32" s="103"/>
      <c r="M32" s="104"/>
    </row>
    <row r="33" spans="11:14" x14ac:dyDescent="0.2">
      <c r="L33" s="105"/>
      <c r="M33" s="104"/>
    </row>
    <row r="34" spans="11:14" x14ac:dyDescent="0.2">
      <c r="L34" s="105"/>
      <c r="M34" s="104"/>
    </row>
    <row r="36" spans="11:14" ht="15" x14ac:dyDescent="0.25">
      <c r="K36"/>
      <c r="N36" s="106"/>
    </row>
    <row r="37" spans="11:14" ht="15" x14ac:dyDescent="0.25">
      <c r="K37"/>
      <c r="N37" s="106"/>
    </row>
    <row r="38" spans="11:14" ht="12.75" customHeight="1" x14ac:dyDescent="0.25">
      <c r="K38"/>
      <c r="N38" s="106"/>
    </row>
    <row r="40" spans="11:14" x14ac:dyDescent="0.2">
      <c r="L40" s="4" t="s">
        <v>37</v>
      </c>
    </row>
  </sheetData>
  <sheetProtection pivotTables="0"/>
  <pageMargins left="0.75" right="0.75" top="1" bottom="1" header="0.5" footer="0.5"/>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B2:N14"/>
  <sheetViews>
    <sheetView workbookViewId="0">
      <selection activeCell="J14" sqref="J14"/>
    </sheetView>
  </sheetViews>
  <sheetFormatPr defaultColWidth="9.28515625" defaultRowHeight="15" x14ac:dyDescent="0.25"/>
  <cols>
    <col min="1" max="10" width="9.28515625" style="133"/>
    <col min="11" max="11" width="22.28515625" style="133" bestFit="1" customWidth="1"/>
    <col min="12" max="12" width="15.42578125" style="133" bestFit="1" customWidth="1"/>
    <col min="13" max="16384" width="9.28515625" style="133"/>
  </cols>
  <sheetData>
    <row r="2" spans="2:14" x14ac:dyDescent="0.25">
      <c r="J2" s="133" t="s">
        <v>13</v>
      </c>
      <c r="K2" s="133" t="s">
        <v>17</v>
      </c>
      <c r="L2" s="133" t="s">
        <v>35</v>
      </c>
    </row>
    <row r="3" spans="2:14" x14ac:dyDescent="0.25">
      <c r="B3" s="176" t="s">
        <v>14</v>
      </c>
      <c r="C3" s="176"/>
      <c r="D3" s="176"/>
      <c r="E3" s="176"/>
      <c r="F3" s="176"/>
      <c r="G3" s="176"/>
      <c r="H3" s="176"/>
      <c r="I3" s="176"/>
      <c r="J3" s="134">
        <v>2</v>
      </c>
      <c r="K3" s="133" t="s">
        <v>50</v>
      </c>
    </row>
    <row r="4" spans="2:14" x14ac:dyDescent="0.25">
      <c r="B4" s="176" t="s">
        <v>11</v>
      </c>
      <c r="C4" s="176"/>
      <c r="D4" s="176"/>
      <c r="E4" s="176"/>
      <c r="F4" s="176"/>
      <c r="G4" s="176"/>
      <c r="H4" s="176"/>
      <c r="I4" s="176"/>
      <c r="J4" s="134">
        <v>1</v>
      </c>
      <c r="K4" s="133" t="s">
        <v>22</v>
      </c>
      <c r="L4" s="133" t="s">
        <v>25</v>
      </c>
    </row>
    <row r="5" spans="2:14" x14ac:dyDescent="0.25">
      <c r="B5" s="176" t="s">
        <v>15</v>
      </c>
      <c r="C5" s="176"/>
      <c r="D5" s="176"/>
      <c r="E5" s="176"/>
      <c r="F5" s="176"/>
      <c r="G5" s="176"/>
      <c r="H5" s="176"/>
      <c r="I5" s="176"/>
      <c r="J5" s="134">
        <v>0</v>
      </c>
      <c r="K5" s="133" t="s">
        <v>36</v>
      </c>
      <c r="L5" s="133" t="s">
        <v>26</v>
      </c>
    </row>
    <row r="6" spans="2:14" x14ac:dyDescent="0.25">
      <c r="B6" s="176" t="s">
        <v>12</v>
      </c>
      <c r="C6" s="176"/>
      <c r="D6" s="176"/>
      <c r="E6" s="176"/>
      <c r="F6" s="176"/>
      <c r="G6" s="176"/>
      <c r="H6" s="176"/>
      <c r="I6" s="176"/>
      <c r="J6" s="134" t="s">
        <v>28</v>
      </c>
      <c r="K6" s="133" t="s">
        <v>23</v>
      </c>
      <c r="L6" s="133" t="s">
        <v>27</v>
      </c>
    </row>
    <row r="7" spans="2:14" x14ac:dyDescent="0.25">
      <c r="K7" s="133" t="s">
        <v>28</v>
      </c>
      <c r="L7" s="133" t="s">
        <v>24</v>
      </c>
    </row>
    <row r="8" spans="2:14" x14ac:dyDescent="0.25">
      <c r="H8" s="135"/>
      <c r="I8" s="135"/>
      <c r="J8" s="135"/>
      <c r="M8" s="135"/>
      <c r="N8" s="135"/>
    </row>
    <row r="10" spans="2:14" x14ac:dyDescent="0.25">
      <c r="J10" s="136" t="s">
        <v>50</v>
      </c>
    </row>
    <row r="11" spans="2:14" x14ac:dyDescent="0.25">
      <c r="I11" s="133" t="s">
        <v>29</v>
      </c>
      <c r="J11" s="133" t="s">
        <v>31</v>
      </c>
      <c r="K11" s="133" t="s">
        <v>31</v>
      </c>
    </row>
    <row r="12" spans="2:14" x14ac:dyDescent="0.25">
      <c r="I12" s="133" t="s">
        <v>6</v>
      </c>
      <c r="J12" s="133" t="s">
        <v>32</v>
      </c>
      <c r="K12" s="133" t="s">
        <v>32</v>
      </c>
    </row>
    <row r="13" spans="2:14" x14ac:dyDescent="0.25">
      <c r="I13" s="133" t="s">
        <v>30</v>
      </c>
      <c r="J13" s="133" t="s">
        <v>33</v>
      </c>
      <c r="K13" s="133" t="s">
        <v>33</v>
      </c>
    </row>
    <row r="14" spans="2:14" x14ac:dyDescent="0.25">
      <c r="I14" s="133" t="s">
        <v>7</v>
      </c>
      <c r="J14" s="133" t="s">
        <v>34</v>
      </c>
      <c r="K14" s="133" t="s">
        <v>34</v>
      </c>
    </row>
  </sheetData>
  <mergeCells count="4">
    <mergeCell ref="B3:I3"/>
    <mergeCell ref="B4:I4"/>
    <mergeCell ref="B5:I5"/>
    <mergeCell ref="B6:I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25025EA42C304EBCD929921F538C3F" ma:contentTypeVersion="13" ma:contentTypeDescription="Create a new document." ma:contentTypeScope="" ma:versionID="ad7cddfda0a8a315eb68c7491343c2ff">
  <xsd:schema xmlns:xsd="http://www.w3.org/2001/XMLSchema" xmlns:xs="http://www.w3.org/2001/XMLSchema" xmlns:p="http://schemas.microsoft.com/office/2006/metadata/properties" xmlns:ns3="a873ff08-4e00-4b20-be27-6a6630b41a1a" xmlns:ns4="850f1754-e3dd-4eec-8003-3b9176809a28" targetNamespace="http://schemas.microsoft.com/office/2006/metadata/properties" ma:root="true" ma:fieldsID="35ef3a3d96e74a99494701d1a63e6fcc" ns3:_="" ns4:_="">
    <xsd:import namespace="a873ff08-4e00-4b20-be27-6a6630b41a1a"/>
    <xsd:import namespace="850f1754-e3dd-4eec-8003-3b9176809a2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73ff08-4e00-4b20-be27-6a6630b41a1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0f1754-e3dd-4eec-8003-3b9176809a2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82F207-FA86-4EEF-99E6-24F2472A6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73ff08-4e00-4b20-be27-6a6630b41a1a"/>
    <ds:schemaRef ds:uri="850f1754-e3dd-4eec-8003-3b9176809a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0F3742-DA53-4B4B-8971-31F46650F3BA}">
  <ds:schemaRefs>
    <ds:schemaRef ds:uri="http://schemas.microsoft.com/sharepoint/v3/contenttype/forms"/>
  </ds:schemaRefs>
</ds:datastoreItem>
</file>

<file path=customXml/itemProps3.xml><?xml version="1.0" encoding="utf-8"?>
<ds:datastoreItem xmlns:ds="http://schemas.openxmlformats.org/officeDocument/2006/customXml" ds:itemID="{CB27DEFB-291F-404F-B4B5-080AC0BAA3CC}">
  <ds:schemaRefs>
    <ds:schemaRef ds:uri="http://schemas.microsoft.com/office/2006/metadata/properties"/>
    <ds:schemaRef ds:uri="a873ff08-4e00-4b20-be27-6a6630b41a1a"/>
    <ds:schemaRef ds:uri="http://purl.org/dc/terms/"/>
    <ds:schemaRef ds:uri="http://schemas.microsoft.com/office/2006/documentManagement/types"/>
    <ds:schemaRef ds:uri="http://schemas.openxmlformats.org/package/2006/metadata/core-properties"/>
    <ds:schemaRef ds:uri="http://purl.org/dc/elements/1.1/"/>
    <ds:schemaRef ds:uri="850f1754-e3dd-4eec-8003-3b9176809a28"/>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1. INSTRUCTIONS</vt:lpstr>
      <vt:lpstr>2. SUMMARY AND ACTION PLAN</vt:lpstr>
      <vt:lpstr>3. DASHBOARD</vt:lpstr>
      <vt:lpstr>4. QUESTIONNAIRE</vt:lpstr>
      <vt:lpstr>data</vt:lpstr>
      <vt:lpstr>Rating Information &amp;  Annex</vt:lpstr>
      <vt:lpstr>Co</vt:lpstr>
      <vt:lpstr>Code</vt:lpstr>
      <vt:lpstr>codes</vt:lpstr>
      <vt:lpstr>list</vt:lpstr>
      <vt:lpstr>Options</vt:lpstr>
      <vt:lpstr>'2. SUMMARY AND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vranebennur@fhi360.org</dc:creator>
  <cp:lastModifiedBy>Virupax Ranebennur</cp:lastModifiedBy>
  <cp:lastPrinted>2017-10-23T03:55:30Z</cp:lastPrinted>
  <dcterms:created xsi:type="dcterms:W3CDTF">2017-09-05T02:59:30Z</dcterms:created>
  <dcterms:modified xsi:type="dcterms:W3CDTF">2020-02-13T19:46:39Z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0x010100DC25025EA42C304EBCD929921F538C3F</vt:lpwstr>
  </property>
</Properties>
</file>